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2" sheetId="1" r:id="rId1"/>
    <sheet name="обобщеные сведения" sheetId="2" r:id="rId2"/>
  </sheets>
  <definedNames>
    <definedName name="_xlnm.Print_Area" localSheetId="1">'обобщеные сведения'!$A$1:$M$25</definedName>
  </definedNames>
  <calcPr fullCalcOnLoad="1"/>
</workbook>
</file>

<file path=xl/sharedStrings.xml><?xml version="1.0" encoding="utf-8"?>
<sst xmlns="http://schemas.openxmlformats.org/spreadsheetml/2006/main" count="604" uniqueCount="311">
  <si>
    <t>Кафе</t>
  </si>
  <si>
    <t>№ п/п</t>
  </si>
  <si>
    <t>ФИО руководителя</t>
  </si>
  <si>
    <t>Контактные телефоны</t>
  </si>
  <si>
    <t>Режим работы</t>
  </si>
  <si>
    <t>Численность работников предприятия, (чел.)</t>
  </si>
  <si>
    <t>Итого:</t>
  </si>
  <si>
    <t>Классификация по видам</t>
  </si>
  <si>
    <t>Организационно-правовая форма, (ООО,ОАО, ИП)</t>
  </si>
  <si>
    <t>Наименование предприятия</t>
  </si>
  <si>
    <t xml:space="preserve">Кафе </t>
  </si>
  <si>
    <t>Кол-во                                                     посадочных мест</t>
  </si>
  <si>
    <t>Прочие объекты общественного питания</t>
  </si>
  <si>
    <t>из них:    Городские поселения</t>
  </si>
  <si>
    <t>Кол-во посадочных мест,                      (ед.)</t>
  </si>
  <si>
    <t>из них:    Сельские поселения</t>
  </si>
  <si>
    <t>ВСЕГО               (общее кол-во предприятий),           (ед.)</t>
  </si>
  <si>
    <t>Кол-во посадочных мест,                                 (ед.)</t>
  </si>
  <si>
    <t>Вагон-ресторан (вагон-кафе, ванон-буфет)</t>
  </si>
  <si>
    <t>Адрес                         предприятия</t>
  </si>
  <si>
    <t>Вагон-ресторан (вагон-кафе, вагон-буфет)</t>
  </si>
  <si>
    <t>Типы предприятий питания</t>
  </si>
  <si>
    <t>ИТОГО:</t>
  </si>
  <si>
    <t>ИТОГО по району:</t>
  </si>
  <si>
    <t>Ресторан</t>
  </si>
  <si>
    <t>Бар</t>
  </si>
  <si>
    <t>Пиццерия</t>
  </si>
  <si>
    <t>Кофейня</t>
  </si>
  <si>
    <t>Закусочная</t>
  </si>
  <si>
    <t>Буфет</t>
  </si>
  <si>
    <t>Столовая - общедоступная сеть</t>
  </si>
  <si>
    <t>Столовая - закрытая сеть   (сеть столовых при учреждениях школах, НПО,СПО, вузах, предприятиях)</t>
  </si>
  <si>
    <t>Кафетерий</t>
  </si>
  <si>
    <t>Магазин (отдел) кулинарии</t>
  </si>
  <si>
    <t>Столовая                                                                 (общедоступная сеть)</t>
  </si>
  <si>
    <t>Столовая (закрытая сеть - сеть столовых при школах,учреждениях НПО,СПО, вузах, предприятиях)</t>
  </si>
  <si>
    <t>Обеспеченность населения посадочными местами на 1 тыс. жителей, (мест)</t>
  </si>
  <si>
    <t>Адрес                         предприятия юридический</t>
  </si>
  <si>
    <t>Адрес                         предприятия фактический</t>
  </si>
  <si>
    <t xml:space="preserve">Дислокация  предприятий общественного питания  на территории Чернянского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</si>
  <si>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Кафе "Оскол"</t>
  </si>
  <si>
    <t>Кафе "Русь"</t>
  </si>
  <si>
    <t>Кафе "Лесная сказка"</t>
  </si>
  <si>
    <t>Кафе "Татьяна"</t>
  </si>
  <si>
    <t>Кафе "Гурман"</t>
  </si>
  <si>
    <t>Кафе "Перекресток"</t>
  </si>
  <si>
    <t>Кафе "Соблазн"</t>
  </si>
  <si>
    <t>Кафе "Золотая орхидея"</t>
  </si>
  <si>
    <t>Кафе "Шанс"</t>
  </si>
  <si>
    <t>Кафе "Визит-зимний"</t>
  </si>
  <si>
    <t>Кафе "Холки"</t>
  </si>
  <si>
    <t>п.Чернянка, пл.Октябрьская, 23</t>
  </si>
  <si>
    <t>п.Чернянка, ул.Строительная</t>
  </si>
  <si>
    <t>п.Чернянка, пер.Первомайский</t>
  </si>
  <si>
    <t>п.Чернянка, ул.Маринченко</t>
  </si>
  <si>
    <t>п.Чернянка, ул.Магистральная</t>
  </si>
  <si>
    <t>Чернянский район, с.Ездочное</t>
  </si>
  <si>
    <t>п.Чернянка, ул.Степана Разина</t>
  </si>
  <si>
    <t>п.Чернянка, ул.Ленина</t>
  </si>
  <si>
    <t>Кафе общего типа</t>
  </si>
  <si>
    <t>Шевченко И.Н.</t>
  </si>
  <si>
    <t>Афанасова В.И.</t>
  </si>
  <si>
    <t>Коркин В.И.</t>
  </si>
  <si>
    <t>Простаков В.В.</t>
  </si>
  <si>
    <t>Алимов О.Н.</t>
  </si>
  <si>
    <t>Овчаров А.П.</t>
  </si>
  <si>
    <t>Бекетова Т.М.</t>
  </si>
  <si>
    <t>Бирюкова С.Л.</t>
  </si>
  <si>
    <t>(47232) 5-55-09</t>
  </si>
  <si>
    <t>(47232) 5-42-01</t>
  </si>
  <si>
    <t>8-920-200-48-18</t>
  </si>
  <si>
    <t>(47232) 5-55-84</t>
  </si>
  <si>
    <t>8-950-716-17-11</t>
  </si>
  <si>
    <t>8-910-361-52-13</t>
  </si>
  <si>
    <t>8-920-586-48-87</t>
  </si>
  <si>
    <t>8-903-884-33-59</t>
  </si>
  <si>
    <t>8-920-209-63-25</t>
  </si>
  <si>
    <t>8-951-765-06-22</t>
  </si>
  <si>
    <t>8-00 - 23-00</t>
  </si>
  <si>
    <t>11-00 - 23-00</t>
  </si>
  <si>
    <t>9-00 - 23-00</t>
  </si>
  <si>
    <t>8-00 - 2-00</t>
  </si>
  <si>
    <t>8-00 - 16-00</t>
  </si>
  <si>
    <t>8-00 - 24-00</t>
  </si>
  <si>
    <t>18-00 - 23-00</t>
  </si>
  <si>
    <t>16-00 - 24-00</t>
  </si>
  <si>
    <t>14-00 - 2-00</t>
  </si>
  <si>
    <t>8-00 - 20-00</t>
  </si>
  <si>
    <t>ООО "ТД "Чернянский"</t>
  </si>
  <si>
    <t>ООО "Мираж"</t>
  </si>
  <si>
    <t>ИП Коркин В.И.</t>
  </si>
  <si>
    <t>ИП Простаков В.В.</t>
  </si>
  <si>
    <t>ИП Алимов О.Н.</t>
  </si>
  <si>
    <t>ИП Бекетова Т.М.</t>
  </si>
  <si>
    <t>ИП Бирюкова С.Л.</t>
  </si>
  <si>
    <t>Столовая</t>
  </si>
  <si>
    <t>Чернянский район, с.Лозное</t>
  </si>
  <si>
    <t>Чернянский район, с.Орлик</t>
  </si>
  <si>
    <t>Чернянский район, с.Малотроицкое</t>
  </si>
  <si>
    <t>Чернянский район, с.Андреевка</t>
  </si>
  <si>
    <t>Чернянский район, с.Волотово</t>
  </si>
  <si>
    <t>Чернянский район, с.Ольшанка</t>
  </si>
  <si>
    <t>Чернянский район, с.Волково</t>
  </si>
  <si>
    <t>Чернянский район, с.Волоконовка</t>
  </si>
  <si>
    <t>Чернянский район, с.Новоречье</t>
  </si>
  <si>
    <t>Чернянский район, с.Кочегуры</t>
  </si>
  <si>
    <t>Чернянский район, с.Кузькино</t>
  </si>
  <si>
    <t>Чернянский район, с.Лубяное</t>
  </si>
  <si>
    <t>Чернянский район, с.Новомасловка</t>
  </si>
  <si>
    <t>п.Чернянка, ул.Орджоникидзе</t>
  </si>
  <si>
    <t>п.Чернянка, ул.Железнодорожная</t>
  </si>
  <si>
    <t>п.Чернянка, ул.Орджоникидзе, 7</t>
  </si>
  <si>
    <t>Столовая школьная</t>
  </si>
  <si>
    <t>Столовая по месту работы</t>
  </si>
  <si>
    <t>Столовая студенческая</t>
  </si>
  <si>
    <t>Чуб М.В.</t>
  </si>
  <si>
    <t>Кривенко О.В.</t>
  </si>
  <si>
    <t>Щепилов В.В.</t>
  </si>
  <si>
    <t>Шаповалов С.В.</t>
  </si>
  <si>
    <t>Мухин Н.В.</t>
  </si>
  <si>
    <t>Доманова Г.В.</t>
  </si>
  <si>
    <t>Воронина Г.Л</t>
  </si>
  <si>
    <t>Косинова Е.А.</t>
  </si>
  <si>
    <t>Глущенко Н.В.</t>
  </si>
  <si>
    <t>Приболовец А.П.</t>
  </si>
  <si>
    <t>Туренко В.С.</t>
  </si>
  <si>
    <t>Холодова С.В.</t>
  </si>
  <si>
    <t>Масленникова Е.Е.</t>
  </si>
  <si>
    <t>Черкесов И.А.</t>
  </si>
  <si>
    <t>Мирошниченко Н.Н.</t>
  </si>
  <si>
    <t>Съедин В.Ф.</t>
  </si>
  <si>
    <t>Махиборода Н.В.</t>
  </si>
  <si>
    <t>Безбородова Е.В.</t>
  </si>
  <si>
    <t>Титовский А.Г.</t>
  </si>
  <si>
    <t>Кулинария</t>
  </si>
  <si>
    <t>п.Чернянка, пл.Октябрьская, 21</t>
  </si>
  <si>
    <t>п.Чернянка, ул.Литвинова, 4</t>
  </si>
  <si>
    <t>п.Чернянка, ул.Есенина, 28</t>
  </si>
  <si>
    <t>п.Чернянка, ул.Магистральная, 2а</t>
  </si>
  <si>
    <t>п.Чернянка, пер. 2-й Лесной, 13/1</t>
  </si>
  <si>
    <t>п.Чернянка, ул.Цветочная, 9</t>
  </si>
  <si>
    <t>Контактный телефон: (472342) 5-57-02</t>
  </si>
  <si>
    <t>п.Чернянка, ул.Революции, 22</t>
  </si>
  <si>
    <t>Цуканова Е.Г.</t>
  </si>
  <si>
    <t>(47232) 5-56-76</t>
  </si>
  <si>
    <t>п.Чернянка, ул.Октябрьская, 4</t>
  </si>
  <si>
    <t>(47232) 5-56-73</t>
  </si>
  <si>
    <t>п.Чернянка, ул.Школьная, 11</t>
  </si>
  <si>
    <t>(47232) 5-53-01</t>
  </si>
  <si>
    <t>п.Чернянка, ул.Кольцова, 38</t>
  </si>
  <si>
    <t>(47232) 5-57-95</t>
  </si>
  <si>
    <t>(47232) 3-65-44</t>
  </si>
  <si>
    <t>(47232) 4-92-23</t>
  </si>
  <si>
    <t>(47232) 4-25-44</t>
  </si>
  <si>
    <t>(47232) 3-41-10</t>
  </si>
  <si>
    <t>(47232) 4-05-67</t>
  </si>
  <si>
    <t>(47232) 4-35-37</t>
  </si>
  <si>
    <t>(47232) 4-81-35</t>
  </si>
  <si>
    <t>(47232) 4-44-93</t>
  </si>
  <si>
    <t>(47232) 4-15-83</t>
  </si>
  <si>
    <t>(47232) 3-11-24</t>
  </si>
  <si>
    <t>Мирошникова Е.Н.</t>
  </si>
  <si>
    <t>(47232) 4-71-46</t>
  </si>
  <si>
    <t>(47232) 4-61-34</t>
  </si>
  <si>
    <t>(47232) 3-55-34</t>
  </si>
  <si>
    <t>(47232) 3-31-28</t>
  </si>
  <si>
    <t>Салькова Е.В.</t>
  </si>
  <si>
    <t>(47232) 5-58-39</t>
  </si>
  <si>
    <t>(47232) 4-15-43</t>
  </si>
  <si>
    <t>(47263) 4-54-71</t>
  </si>
  <si>
    <t>(47232) 5-51-03</t>
  </si>
  <si>
    <t>ИП Зазян Р.К.</t>
  </si>
  <si>
    <t>п.Чернянка пл.Октябрьская</t>
  </si>
  <si>
    <t>Кафе "Двин"</t>
  </si>
  <si>
    <t>п.Чернянка ул.Крупской 14-а</t>
  </si>
  <si>
    <t>п.Чернянка ул.Магистральная</t>
  </si>
  <si>
    <t>Зазян Р.К.</t>
  </si>
  <si>
    <t>8-951-137-07-82</t>
  </si>
  <si>
    <t>8-910-364-05-47</t>
  </si>
  <si>
    <t>10-00 - 24-00</t>
  </si>
  <si>
    <t>МАФ (малые архитектурные формы) - павильоны, киоски</t>
  </si>
  <si>
    <t>ИП Добрышин Н.В.</t>
  </si>
  <si>
    <t>Добрышин Н.В.</t>
  </si>
  <si>
    <t>Кафе "Встреча"</t>
  </si>
  <si>
    <t>п.Чернянка,ул.Строительная</t>
  </si>
  <si>
    <t>8-00-19-00</t>
  </si>
  <si>
    <t>ООО "Фантазия"</t>
  </si>
  <si>
    <t>(47232) 5-73-18</t>
  </si>
  <si>
    <t>8-00-20-00</t>
  </si>
  <si>
    <t>ИП Шкуркин В.В.</t>
  </si>
  <si>
    <t>Шкуркин В.В.</t>
  </si>
  <si>
    <t>11-00 - 2-00</t>
  </si>
  <si>
    <t>Кол-во предприятий     (ед.)</t>
  </si>
  <si>
    <t xml:space="preserve"> Кол-во предприятий   (ед.)</t>
  </si>
  <si>
    <t>ИП Боклагова Е.А.</t>
  </si>
  <si>
    <t>Чернянский район, с.Ездочное ул. Центральная</t>
  </si>
  <si>
    <t>п.Чернянка, ул.Кожедуба</t>
  </si>
  <si>
    <t>Чернянский район, с.Ездочное, ул. 70 лет Октября,19</t>
  </si>
  <si>
    <t>Чернянский район, с.Холки ул. Новоселовка д. 12</t>
  </si>
  <si>
    <t>Чернянский район, с.Холки ул. Школьная</t>
  </si>
  <si>
    <t>ИП Саргсян В.Ш.</t>
  </si>
  <si>
    <t>п.Чернянка ул.Ленина 102</t>
  </si>
  <si>
    <t>п.Чернянка                   ул.Мира д.13</t>
  </si>
  <si>
    <t>п.Чернянка. Ул.20 лет Октября 1</t>
  </si>
  <si>
    <t>ИП Крикун С.Г.</t>
  </si>
  <si>
    <t>Белгородская обл.п.Борисовка ул.Юбилейная 20</t>
  </si>
  <si>
    <t>п.Чернянка ул.Садовая 1А</t>
  </si>
  <si>
    <t>Боклагова Е.А.</t>
  </si>
  <si>
    <t>(47232) 5-48-40                8-920-597-38-15</t>
  </si>
  <si>
    <t>Саргсян В.Ш.</t>
  </si>
  <si>
    <t>Крикун С.Г.</t>
  </si>
  <si>
    <t xml:space="preserve"> "Пив`ок"</t>
  </si>
  <si>
    <t>Старый Оскол</t>
  </si>
  <si>
    <t>п.Чернянка, ул.Октябрьская 26</t>
  </si>
  <si>
    <t>Магазин-Бар</t>
  </si>
  <si>
    <t>Керимова О.Ю.</t>
  </si>
  <si>
    <t>8-915-528-22-38                8-919-222-85-70</t>
  </si>
  <si>
    <t>11-00 - 24-00</t>
  </si>
  <si>
    <t>Чернянский район, с.Орлик ул. Центральная 8</t>
  </si>
  <si>
    <t>Чернянский район, с.Малотроицкое ул. Школьная 1</t>
  </si>
  <si>
    <t>Чернянский район, с.Русская Халань ул. Центральная 33</t>
  </si>
  <si>
    <t>Чернянский район, с.Кузькино Мещанская 38</t>
  </si>
  <si>
    <t>Чернянский район, с.Большое ул.Красовка д3</t>
  </si>
  <si>
    <t>Чернянский район, с.Ковылено ул.Центральная 25</t>
  </si>
  <si>
    <t>Чернянский район, с.Орлик ул.Дворянская 4</t>
  </si>
  <si>
    <t>Чернянский район, с.Кузькино  ул Магистральная 12</t>
  </si>
  <si>
    <t>(47232) 4-51-35               8-920-567-06-37</t>
  </si>
  <si>
    <t>8-00 - 15-00</t>
  </si>
  <si>
    <t>Пономарёва Е.В.</t>
  </si>
  <si>
    <t>(47232) 3-25-44     8-951-768-7937</t>
  </si>
  <si>
    <t>7-00 - 15-00</t>
  </si>
  <si>
    <t>(47232) 5-76-13                8-903-886-09-38</t>
  </si>
  <si>
    <t>9-00 - 13-00</t>
  </si>
  <si>
    <t>(47232) 4-81-24</t>
  </si>
  <si>
    <t>8-952-426-91-15         8-910-228-72-10</t>
  </si>
  <si>
    <t>8-961-171-41-20</t>
  </si>
  <si>
    <t xml:space="preserve">Чернянский район с. Павловка ул. Прядченко 11 </t>
  </si>
  <si>
    <t>ИП Кирякова К.Н..</t>
  </si>
  <si>
    <t>Кононенко Л. Н.</t>
  </si>
  <si>
    <t>8-951-766-84-84                8-951-156-12-32 (управляющий Амиль)</t>
  </si>
  <si>
    <t>МАФ (малые архитектурные формы)- павильоны, киоски</t>
  </si>
  <si>
    <t xml:space="preserve">Столовая </t>
  </si>
  <si>
    <t>Простакова В.В.</t>
  </si>
  <si>
    <t>Кафе "Сосна"</t>
  </si>
  <si>
    <t>п.Чернянка, ул.Ленина, 184</t>
  </si>
  <si>
    <t xml:space="preserve">Кафе (Банкетный зал) </t>
  </si>
  <si>
    <t>ООО "ТД "Чернянский</t>
  </si>
  <si>
    <t>п. Чернянка, Первомайская, 183</t>
  </si>
  <si>
    <t>Кафе "Престиж"</t>
  </si>
  <si>
    <t>ИП Ширшова О.В.</t>
  </si>
  <si>
    <t>Кафе "Шашлычок"</t>
  </si>
  <si>
    <t>ИП Иванченко И.И.</t>
  </si>
  <si>
    <t>"Тут Пекут"</t>
  </si>
  <si>
    <t>"Суши Остров"</t>
  </si>
  <si>
    <t>Иванченко И.И.</t>
  </si>
  <si>
    <t>8-929-002-08-98</t>
  </si>
  <si>
    <t>Ширшова О.В.</t>
  </si>
  <si>
    <t>8-904-535-39-76</t>
  </si>
  <si>
    <t>п. Чернянка, ул.Есенина д.44</t>
  </si>
  <si>
    <t>п. Чернянка,               ул Ленина д.49             (ТЦ Версаль)</t>
  </si>
  <si>
    <t>п. Чернянка, ул.Кирова д.28 А</t>
  </si>
  <si>
    <t>9-00 - 20-00</t>
  </si>
  <si>
    <t>п.Чернянка                   ул.Кирова д.28 А</t>
  </si>
  <si>
    <t>п. Чернянка, ул. Волотовская</t>
  </si>
  <si>
    <t xml:space="preserve">п. Чернянка,               пер.Садовый д.2           </t>
  </si>
  <si>
    <t>ИП Чуев А.П.</t>
  </si>
  <si>
    <t>Чуев А.П.</t>
  </si>
  <si>
    <t>8-951-153-31-31                   8-951-761-73-32</t>
  </si>
  <si>
    <t>ИП Афанасов Р.А.</t>
  </si>
  <si>
    <t>Афанасов Р.А.</t>
  </si>
  <si>
    <t>20-00 - 24-00</t>
  </si>
  <si>
    <t>Кафе "Пятница"</t>
  </si>
  <si>
    <t>8-961-166-77-88         8-961-166-88-66</t>
  </si>
  <si>
    <t>п. Чернянка, ул. Волотовская, ТЦ "Восточный"</t>
  </si>
  <si>
    <t>Исполнитель: Алейникова И.И.</t>
  </si>
  <si>
    <t>Действующее предприятие (да/нет)</t>
  </si>
  <si>
    <t xml:space="preserve">Магазин (отдел) кулинарии </t>
  </si>
  <si>
    <t>Предприятие быстрого питания</t>
  </si>
  <si>
    <t>ИНН</t>
  </si>
  <si>
    <r>
      <t xml:space="preserve">Обобщенные сведения о количестве предприятий общественного питания на территории </t>
    </r>
    <r>
      <rPr>
        <b/>
        <sz val="12"/>
        <rFont val="Times New Roman"/>
        <family val="1"/>
      </rPr>
      <t xml:space="preserve">Чернянского района по состоянию на 1 января 2018 года                                                                                                                                                                                                                  </t>
    </r>
  </si>
  <si>
    <t>ИП Овчаров А.П.</t>
  </si>
  <si>
    <t>Верченко М.Г.</t>
  </si>
  <si>
    <t>ИП Плетнев Е. С.</t>
  </si>
  <si>
    <t>да</t>
  </si>
  <si>
    <t>нет</t>
  </si>
  <si>
    <r>
      <rPr>
        <sz val="10"/>
        <rFont val="Times New Roman"/>
        <family val="1"/>
      </rPr>
      <t xml:space="preserve">8-920-207-33-15          8-962-301-37-97 </t>
    </r>
    <r>
      <rPr>
        <sz val="10"/>
        <color indexed="10"/>
        <rFont val="Times New Roman"/>
        <family val="1"/>
      </rPr>
      <t xml:space="preserve">     </t>
    </r>
  </si>
  <si>
    <t xml:space="preserve"> Волоконовский район, поселок Пятницкое, улица Комарова, 4</t>
  </si>
  <si>
    <t xml:space="preserve"> Овчаров А.Н.</t>
  </si>
  <si>
    <t xml:space="preserve">ОАО"Орлик" </t>
  </si>
  <si>
    <t>-</t>
  </si>
  <si>
    <t>Кирсанова Н.П.</t>
  </si>
  <si>
    <t>п.Чернянка, пл.Октябрьская,3</t>
  </si>
  <si>
    <t>"Адская Кухня"</t>
  </si>
  <si>
    <t>10-00 - 22-00</t>
  </si>
  <si>
    <t>п. Чернянка, ул. Ленина 12</t>
  </si>
  <si>
    <t>11-00 - 22-00</t>
  </si>
  <si>
    <t>"Takeshi"</t>
  </si>
  <si>
    <t>по состоянию на 1 января 2019 года</t>
  </si>
  <si>
    <t>ИП Лим С. Е</t>
  </si>
  <si>
    <t>Лим С.Е</t>
  </si>
  <si>
    <t>8-908-786-14-67</t>
  </si>
  <si>
    <t>Молчанова И.Г</t>
  </si>
  <si>
    <t>ИП Молчанова И.Г</t>
  </si>
  <si>
    <r>
      <t xml:space="preserve">           </t>
    </r>
    <r>
      <rPr>
        <sz val="9"/>
        <rFont val="Arial"/>
        <family val="2"/>
      </rPr>
      <t>да</t>
    </r>
  </si>
  <si>
    <t>п. Чернянка (западная часть)</t>
  </si>
  <si>
    <t>8-904-533-73-05</t>
  </si>
  <si>
    <t>Исполнитель: Елисеева Анастасия Юрьевна, (47232) 5-57-02</t>
  </si>
  <si>
    <t xml:space="preserve">Заместитель главы                                                                                                              администрации района по                                                                                                    экономике и финансам -                                                                                                       начальник управления                                                                                                  финансов и бюджетной                                                                                                           политики                                                                                                        
</t>
  </si>
  <si>
    <t>Е.В. Хамрабаева</t>
  </si>
  <si>
    <t>1.</t>
  </si>
  <si>
    <r>
      <t xml:space="preserve">         Приложение 2
         к письму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Чернянского района                                                                            от </t>
    </r>
    <r>
      <rPr>
        <u val="single"/>
        <sz val="10"/>
        <rFont val="Times New Roman"/>
        <family val="1"/>
      </rPr>
      <t xml:space="preserve">28 января </t>
    </r>
    <r>
      <rPr>
        <sz val="10"/>
        <rFont val="Times New Roman"/>
        <family val="1"/>
      </rPr>
      <t xml:space="preserve"> 2019 г.№ </t>
    </r>
    <r>
      <rPr>
        <u val="single"/>
        <sz val="10"/>
        <rFont val="Times New Roman"/>
        <family val="1"/>
      </rPr>
      <t xml:space="preserve">236-3/4/139 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</si>
</sst>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/>
    </xf>
    <xf numFmtId="49" fontId="10" fillId="34" borderId="14" xfId="0" applyNumberFormat="1" applyFont="1" applyFill="1" applyBorder="1" applyAlignment="1">
      <alignment/>
    </xf>
    <xf numFmtId="0" fontId="10" fillId="34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7" fillId="18" borderId="13" xfId="0" applyFont="1" applyFill="1" applyBorder="1" applyAlignment="1">
      <alignment horizontal="left" vertical="center" wrapText="1"/>
    </xf>
    <xf numFmtId="0" fontId="6" fillId="18" borderId="14" xfId="0" applyFont="1" applyFill="1" applyBorder="1" applyAlignment="1">
      <alignment horizontal="center" vertical="center"/>
    </xf>
    <xf numFmtId="3" fontId="6" fillId="18" borderId="14" xfId="0" applyNumberFormat="1" applyFont="1" applyFill="1" applyBorder="1" applyAlignment="1">
      <alignment horizontal="center" vertical="center"/>
    </xf>
    <xf numFmtId="1" fontId="6" fillId="18" borderId="14" xfId="0" applyNumberFormat="1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10" fillId="0" borderId="20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20" xfId="0" applyNumberFormat="1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10" fillId="36" borderId="10" xfId="0" applyNumberFormat="1" applyFont="1" applyFill="1" applyBorder="1" applyAlignment="1">
      <alignment/>
    </xf>
    <xf numFmtId="0" fontId="10" fillId="36" borderId="2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0" fillId="0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36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10" fillId="36" borderId="10" xfId="0" applyNumberFormat="1" applyFont="1" applyFill="1" applyBorder="1" applyAlignment="1">
      <alignment wrapText="1"/>
    </xf>
    <xf numFmtId="0" fontId="10" fillId="36" borderId="10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NumberFormat="1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/>
    </xf>
    <xf numFmtId="0" fontId="1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0" fillId="41" borderId="10" xfId="0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1" fontId="10" fillId="36" borderId="10" xfId="0" applyNumberFormat="1" applyFont="1" applyFill="1" applyBorder="1" applyAlignment="1" applyProtection="1">
      <alignment wrapText="1"/>
      <protection locked="0"/>
    </xf>
    <xf numFmtId="1" fontId="10" fillId="0" borderId="10" xfId="0" applyNumberFormat="1" applyFont="1" applyFill="1" applyBorder="1" applyAlignment="1">
      <alignment wrapText="1"/>
    </xf>
    <xf numFmtId="1" fontId="10" fillId="36" borderId="10" xfId="0" applyNumberFormat="1" applyFont="1" applyFill="1" applyBorder="1" applyAlignment="1">
      <alignment wrapText="1"/>
    </xf>
    <xf numFmtId="1" fontId="10" fillId="36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Border="1" applyAlignment="1">
      <alignment horizontal="right" wrapText="1"/>
    </xf>
    <xf numFmtId="0" fontId="55" fillId="0" borderId="10" xfId="0" applyNumberFormat="1" applyFont="1" applyFill="1" applyBorder="1" applyAlignment="1">
      <alignment wrapText="1"/>
    </xf>
    <xf numFmtId="49" fontId="4" fillId="4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0" fillId="36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0" fontId="4" fillId="40" borderId="28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4" fillId="40" borderId="16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wrapText="1"/>
    </xf>
    <xf numFmtId="0" fontId="4" fillId="41" borderId="20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42" borderId="16" xfId="0" applyNumberFormat="1" applyFont="1" applyFill="1" applyBorder="1" applyAlignment="1">
      <alignment horizontal="center" vertical="center" wrapText="1"/>
    </xf>
    <xf numFmtId="49" fontId="4" fillId="42" borderId="28" xfId="0" applyNumberFormat="1" applyFont="1" applyFill="1" applyBorder="1" applyAlignment="1">
      <alignment horizontal="center" vertical="center" wrapText="1"/>
    </xf>
    <xf numFmtId="49" fontId="4" fillId="42" borderId="2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4" fillId="40" borderId="28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0"/>
  <sheetViews>
    <sheetView tabSelected="1" view="pageLayout" zoomScale="82" zoomScaleNormal="73" zoomScalePageLayoutView="82" workbookViewId="0" topLeftCell="C1">
      <selection activeCell="H1" sqref="H1"/>
    </sheetView>
  </sheetViews>
  <sheetFormatPr defaultColWidth="9.140625" defaultRowHeight="12.75"/>
  <cols>
    <col min="1" max="1" width="3.421875" style="0" customWidth="1"/>
    <col min="2" max="2" width="20.421875" style="0" customWidth="1"/>
    <col min="3" max="3" width="13.57421875" style="0" customWidth="1"/>
    <col min="4" max="4" width="22.7109375" style="0" customWidth="1"/>
    <col min="5" max="5" width="18.421875" style="0" customWidth="1"/>
    <col min="6" max="6" width="18.8515625" style="0" customWidth="1"/>
    <col min="7" max="7" width="16.421875" style="0" customWidth="1"/>
    <col min="8" max="8" width="13.7109375" style="0" customWidth="1"/>
    <col min="9" max="9" width="16.00390625" style="0" customWidth="1"/>
    <col min="10" max="10" width="18.421875" style="0" customWidth="1"/>
    <col min="11" max="11" width="14.421875" style="0" customWidth="1"/>
    <col min="12" max="12" width="13.140625" style="0" customWidth="1"/>
    <col min="13" max="13" width="15.00390625" style="0" customWidth="1"/>
  </cols>
  <sheetData>
    <row r="1" spans="1:13" ht="65.25" customHeight="1">
      <c r="A1" s="2"/>
      <c r="B1" s="2"/>
      <c r="C1" s="2"/>
      <c r="D1" s="2"/>
      <c r="E1" s="2"/>
      <c r="F1" s="2"/>
      <c r="G1" s="2"/>
      <c r="H1" s="2"/>
      <c r="I1" s="2"/>
      <c r="J1" s="125" t="s">
        <v>310</v>
      </c>
      <c r="K1" s="125"/>
      <c r="L1" s="125"/>
      <c r="M1" s="86"/>
    </row>
    <row r="2" spans="1:13" s="1" customFormat="1" ht="24.75" customHeight="1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87"/>
    </row>
    <row r="3" spans="1:13" s="1" customFormat="1" ht="20.25" customHeight="1" thickBot="1">
      <c r="A3" s="5"/>
      <c r="B3" s="128" t="s">
        <v>297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89"/>
    </row>
    <row r="4" spans="1:13" ht="24" customHeight="1">
      <c r="A4" s="114" t="s">
        <v>1</v>
      </c>
      <c r="B4" s="113" t="s">
        <v>8</v>
      </c>
      <c r="C4" s="133" t="s">
        <v>278</v>
      </c>
      <c r="D4" s="113" t="s">
        <v>9</v>
      </c>
      <c r="E4" s="113" t="s">
        <v>37</v>
      </c>
      <c r="F4" s="113" t="s">
        <v>38</v>
      </c>
      <c r="G4" s="113" t="s">
        <v>11</v>
      </c>
      <c r="H4" s="113" t="s">
        <v>5</v>
      </c>
      <c r="I4" s="113" t="s">
        <v>7</v>
      </c>
      <c r="J4" s="113" t="s">
        <v>2</v>
      </c>
      <c r="K4" s="113" t="s">
        <v>3</v>
      </c>
      <c r="L4" s="144" t="s">
        <v>4</v>
      </c>
      <c r="M4" s="123" t="s">
        <v>275</v>
      </c>
    </row>
    <row r="5" spans="1:13" ht="32.25" customHeight="1" thickBot="1">
      <c r="A5" s="115"/>
      <c r="B5" s="116"/>
      <c r="C5" s="134"/>
      <c r="D5" s="116"/>
      <c r="E5" s="116"/>
      <c r="F5" s="116"/>
      <c r="G5" s="129"/>
      <c r="H5" s="116"/>
      <c r="I5" s="116"/>
      <c r="J5" s="116"/>
      <c r="K5" s="116"/>
      <c r="L5" s="149"/>
      <c r="M5" s="124"/>
    </row>
    <row r="6" spans="1:13" ht="15" customHeight="1">
      <c r="A6" s="117" t="s">
        <v>24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9"/>
      <c r="M6" s="85"/>
    </row>
    <row r="7" spans="1:13" ht="13.5" customHeight="1">
      <c r="A7" s="27">
        <v>1</v>
      </c>
      <c r="B7" s="15" t="s">
        <v>6</v>
      </c>
      <c r="C7" s="15"/>
      <c r="D7" s="15"/>
      <c r="E7" s="15"/>
      <c r="F7" s="15"/>
      <c r="G7" s="15"/>
      <c r="H7" s="15"/>
      <c r="I7" s="15"/>
      <c r="J7" s="15"/>
      <c r="K7" s="26"/>
      <c r="L7" s="59"/>
      <c r="M7" s="26"/>
    </row>
    <row r="8" spans="1:13" ht="12" customHeight="1">
      <c r="A8" s="130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85"/>
    </row>
    <row r="9" spans="1:13" ht="30" customHeight="1">
      <c r="A9" s="27">
        <v>1</v>
      </c>
      <c r="B9" s="16" t="s">
        <v>88</v>
      </c>
      <c r="C9" s="99">
        <v>3119008429</v>
      </c>
      <c r="D9" s="15" t="s">
        <v>40</v>
      </c>
      <c r="E9" s="29" t="s">
        <v>135</v>
      </c>
      <c r="F9" s="29" t="s">
        <v>51</v>
      </c>
      <c r="G9" s="15">
        <v>100</v>
      </c>
      <c r="H9" s="15">
        <v>18</v>
      </c>
      <c r="I9" s="16" t="s">
        <v>59</v>
      </c>
      <c r="J9" s="16" t="s">
        <v>60</v>
      </c>
      <c r="K9" s="15" t="s">
        <v>68</v>
      </c>
      <c r="L9" s="56" t="s">
        <v>78</v>
      </c>
      <c r="M9" s="72" t="s">
        <v>283</v>
      </c>
    </row>
    <row r="10" spans="1:13" ht="25.5">
      <c r="A10" s="27">
        <v>2</v>
      </c>
      <c r="B10" s="16" t="s">
        <v>89</v>
      </c>
      <c r="C10" s="99">
        <v>3119007070</v>
      </c>
      <c r="D10" s="25" t="s">
        <v>41</v>
      </c>
      <c r="E10" s="29" t="s">
        <v>136</v>
      </c>
      <c r="F10" s="29" t="s">
        <v>52</v>
      </c>
      <c r="G10" s="25">
        <v>20</v>
      </c>
      <c r="H10" s="25">
        <v>2</v>
      </c>
      <c r="I10" s="16" t="s">
        <v>59</v>
      </c>
      <c r="J10" s="29" t="s">
        <v>61</v>
      </c>
      <c r="K10" s="15" t="s">
        <v>69</v>
      </c>
      <c r="L10" s="56" t="s">
        <v>79</v>
      </c>
      <c r="M10" s="72" t="s">
        <v>283</v>
      </c>
    </row>
    <row r="11" spans="1:13" ht="28.5" customHeight="1">
      <c r="A11" s="27">
        <v>3</v>
      </c>
      <c r="B11" s="16" t="s">
        <v>88</v>
      </c>
      <c r="C11" s="99">
        <v>3119008429</v>
      </c>
      <c r="D11" s="24" t="s">
        <v>42</v>
      </c>
      <c r="E11" s="29" t="s">
        <v>135</v>
      </c>
      <c r="F11" s="29" t="s">
        <v>53</v>
      </c>
      <c r="G11" s="25">
        <v>24</v>
      </c>
      <c r="H11" s="25">
        <v>2</v>
      </c>
      <c r="I11" s="16" t="s">
        <v>59</v>
      </c>
      <c r="J11" s="16" t="s">
        <v>60</v>
      </c>
      <c r="K11" s="15" t="s">
        <v>68</v>
      </c>
      <c r="L11" s="56" t="s">
        <v>80</v>
      </c>
      <c r="M11" s="72" t="s">
        <v>284</v>
      </c>
    </row>
    <row r="12" spans="1:13" ht="38.25">
      <c r="A12" s="27">
        <v>4</v>
      </c>
      <c r="B12" s="53" t="s">
        <v>194</v>
      </c>
      <c r="C12" s="100">
        <v>311902057668</v>
      </c>
      <c r="D12" s="54" t="s">
        <v>43</v>
      </c>
      <c r="E12" s="53" t="s">
        <v>236</v>
      </c>
      <c r="F12" s="53" t="s">
        <v>54</v>
      </c>
      <c r="G12" s="25">
        <v>24</v>
      </c>
      <c r="H12" s="25">
        <v>3</v>
      </c>
      <c r="I12" s="53" t="s">
        <v>59</v>
      </c>
      <c r="J12" s="53" t="s">
        <v>207</v>
      </c>
      <c r="K12" s="53" t="s">
        <v>208</v>
      </c>
      <c r="L12" s="57" t="s">
        <v>81</v>
      </c>
      <c r="M12" s="83" t="s">
        <v>283</v>
      </c>
    </row>
    <row r="13" spans="1:13" ht="25.5">
      <c r="A13" s="27">
        <v>5</v>
      </c>
      <c r="B13" s="16" t="s">
        <v>90</v>
      </c>
      <c r="C13" s="99">
        <v>311901958469</v>
      </c>
      <c r="D13" s="25" t="s">
        <v>44</v>
      </c>
      <c r="E13" s="29" t="s">
        <v>137</v>
      </c>
      <c r="F13" s="29" t="s">
        <v>55</v>
      </c>
      <c r="G13" s="25">
        <v>16</v>
      </c>
      <c r="H13" s="25">
        <v>2</v>
      </c>
      <c r="I13" s="16" t="s">
        <v>59</v>
      </c>
      <c r="J13" s="17" t="s">
        <v>62</v>
      </c>
      <c r="K13" s="15" t="s">
        <v>70</v>
      </c>
      <c r="L13" s="56" t="s">
        <v>82</v>
      </c>
      <c r="M13" s="72" t="s">
        <v>283</v>
      </c>
    </row>
    <row r="14" spans="1:13" ht="25.5">
      <c r="A14" s="27">
        <v>6</v>
      </c>
      <c r="B14" s="16" t="s">
        <v>91</v>
      </c>
      <c r="C14" s="99">
        <v>311902728115</v>
      </c>
      <c r="D14" s="24" t="s">
        <v>45</v>
      </c>
      <c r="E14" s="29" t="s">
        <v>138</v>
      </c>
      <c r="F14" s="29" t="s">
        <v>57</v>
      </c>
      <c r="G14" s="25">
        <v>24</v>
      </c>
      <c r="H14" s="25">
        <v>4</v>
      </c>
      <c r="I14" s="16" t="s">
        <v>59</v>
      </c>
      <c r="J14" s="29" t="s">
        <v>242</v>
      </c>
      <c r="K14" s="15" t="s">
        <v>71</v>
      </c>
      <c r="L14" s="56" t="s">
        <v>84</v>
      </c>
      <c r="M14" s="72" t="s">
        <v>283</v>
      </c>
    </row>
    <row r="15" spans="1:13" ht="25.5">
      <c r="A15" s="27">
        <v>7</v>
      </c>
      <c r="B15" s="16" t="s">
        <v>91</v>
      </c>
      <c r="C15" s="99">
        <v>311902728115</v>
      </c>
      <c r="D15" s="24" t="s">
        <v>45</v>
      </c>
      <c r="E15" s="29" t="s">
        <v>139</v>
      </c>
      <c r="F15" s="29" t="s">
        <v>291</v>
      </c>
      <c r="G15" s="25">
        <v>24</v>
      </c>
      <c r="H15" s="25">
        <v>4</v>
      </c>
      <c r="I15" s="16" t="s">
        <v>59</v>
      </c>
      <c r="J15" s="29" t="s">
        <v>63</v>
      </c>
      <c r="K15" s="15" t="s">
        <v>71</v>
      </c>
      <c r="L15" s="56" t="s">
        <v>83</v>
      </c>
      <c r="M15" s="72" t="s">
        <v>283</v>
      </c>
    </row>
    <row r="16" spans="1:13" ht="25.5">
      <c r="A16" s="27">
        <v>8</v>
      </c>
      <c r="B16" s="16" t="s">
        <v>237</v>
      </c>
      <c r="C16" s="99">
        <v>311900086092</v>
      </c>
      <c r="D16" s="24" t="s">
        <v>46</v>
      </c>
      <c r="E16" s="29" t="s">
        <v>140</v>
      </c>
      <c r="F16" s="29" t="s">
        <v>196</v>
      </c>
      <c r="G16" s="25">
        <v>24</v>
      </c>
      <c r="H16" s="25">
        <v>2</v>
      </c>
      <c r="I16" s="16" t="s">
        <v>59</v>
      </c>
      <c r="J16" s="16" t="s">
        <v>237</v>
      </c>
      <c r="K16" s="15" t="s">
        <v>72</v>
      </c>
      <c r="L16" s="56" t="s">
        <v>83</v>
      </c>
      <c r="M16" s="72" t="s">
        <v>283</v>
      </c>
    </row>
    <row r="17" spans="1:13" ht="25.5">
      <c r="A17" s="27">
        <v>9</v>
      </c>
      <c r="B17" s="16" t="s">
        <v>92</v>
      </c>
      <c r="C17" s="99">
        <v>311902955051</v>
      </c>
      <c r="D17" s="24" t="s">
        <v>48</v>
      </c>
      <c r="E17" s="29" t="s">
        <v>106</v>
      </c>
      <c r="F17" s="29" t="s">
        <v>52</v>
      </c>
      <c r="G17" s="25">
        <v>80</v>
      </c>
      <c r="H17" s="25">
        <v>2</v>
      </c>
      <c r="I17" s="16" t="s">
        <v>59</v>
      </c>
      <c r="J17" s="29" t="s">
        <v>64</v>
      </c>
      <c r="K17" s="15" t="s">
        <v>74</v>
      </c>
      <c r="L17" s="56" t="s">
        <v>86</v>
      </c>
      <c r="M17" s="72" t="s">
        <v>283</v>
      </c>
    </row>
    <row r="18" spans="1:13" ht="24" customHeight="1">
      <c r="A18" s="27">
        <v>10</v>
      </c>
      <c r="B18" s="16" t="s">
        <v>93</v>
      </c>
      <c r="C18" s="99">
        <v>311902175855</v>
      </c>
      <c r="D18" s="24" t="s">
        <v>243</v>
      </c>
      <c r="E18" s="29" t="s">
        <v>244</v>
      </c>
      <c r="F18" s="29" t="s">
        <v>58</v>
      </c>
      <c r="G18" s="25">
        <v>70</v>
      </c>
      <c r="H18" s="25">
        <v>3</v>
      </c>
      <c r="I18" s="16" t="s">
        <v>59</v>
      </c>
      <c r="J18" s="29" t="s">
        <v>66</v>
      </c>
      <c r="K18" s="15" t="s">
        <v>235</v>
      </c>
      <c r="L18" s="56" t="s">
        <v>87</v>
      </c>
      <c r="M18" s="72" t="s">
        <v>283</v>
      </c>
    </row>
    <row r="19" spans="1:13" ht="24" customHeight="1">
      <c r="A19" s="27">
        <v>11</v>
      </c>
      <c r="B19" s="16" t="s">
        <v>200</v>
      </c>
      <c r="C19" s="99">
        <v>311903135929</v>
      </c>
      <c r="D19" s="24" t="s">
        <v>173</v>
      </c>
      <c r="E19" s="29" t="s">
        <v>201</v>
      </c>
      <c r="F19" s="29" t="s">
        <v>201</v>
      </c>
      <c r="G19" s="25">
        <v>32</v>
      </c>
      <c r="H19" s="25">
        <v>4</v>
      </c>
      <c r="I19" s="16" t="s">
        <v>59</v>
      </c>
      <c r="J19" s="29" t="s">
        <v>209</v>
      </c>
      <c r="K19" s="15" t="s">
        <v>178</v>
      </c>
      <c r="L19" s="56" t="s">
        <v>179</v>
      </c>
      <c r="M19" s="72" t="s">
        <v>283</v>
      </c>
    </row>
    <row r="20" spans="1:15" ht="25.5">
      <c r="A20" s="27">
        <v>12</v>
      </c>
      <c r="B20" s="16" t="s">
        <v>94</v>
      </c>
      <c r="C20" s="99">
        <v>312703235646</v>
      </c>
      <c r="D20" s="24" t="s">
        <v>49</v>
      </c>
      <c r="E20" s="29" t="s">
        <v>53</v>
      </c>
      <c r="F20" s="29" t="s">
        <v>53</v>
      </c>
      <c r="G20" s="25">
        <v>24</v>
      </c>
      <c r="H20" s="25">
        <v>3</v>
      </c>
      <c r="I20" s="16" t="s">
        <v>59</v>
      </c>
      <c r="J20" s="29" t="s">
        <v>67</v>
      </c>
      <c r="K20" s="15" t="s">
        <v>77</v>
      </c>
      <c r="L20" s="56" t="s">
        <v>83</v>
      </c>
      <c r="M20" s="72" t="s">
        <v>283</v>
      </c>
      <c r="O20" s="14"/>
    </row>
    <row r="21" spans="1:15" ht="25.5">
      <c r="A21" s="27">
        <v>13</v>
      </c>
      <c r="B21" s="16" t="s">
        <v>189</v>
      </c>
      <c r="C21" s="99">
        <v>311999854618</v>
      </c>
      <c r="D21" s="24" t="s">
        <v>183</v>
      </c>
      <c r="E21" s="29" t="s">
        <v>202</v>
      </c>
      <c r="F21" s="29" t="s">
        <v>203</v>
      </c>
      <c r="G21" s="25">
        <v>32</v>
      </c>
      <c r="H21" s="25">
        <v>1</v>
      </c>
      <c r="I21" s="16" t="s">
        <v>59</v>
      </c>
      <c r="J21" s="29" t="s">
        <v>190</v>
      </c>
      <c r="K21" s="16" t="s">
        <v>234</v>
      </c>
      <c r="L21" s="56" t="s">
        <v>191</v>
      </c>
      <c r="M21" s="72" t="s">
        <v>283</v>
      </c>
      <c r="O21" s="14"/>
    </row>
    <row r="22" spans="1:15" ht="25.5">
      <c r="A22" s="27">
        <v>14</v>
      </c>
      <c r="B22" s="16" t="s">
        <v>88</v>
      </c>
      <c r="C22" s="99">
        <v>3119008429</v>
      </c>
      <c r="D22" s="16" t="s">
        <v>245</v>
      </c>
      <c r="E22" s="29" t="s">
        <v>135</v>
      </c>
      <c r="F22" s="29" t="s">
        <v>135</v>
      </c>
      <c r="G22" s="25">
        <v>100</v>
      </c>
      <c r="H22" s="25">
        <v>2</v>
      </c>
      <c r="I22" s="16" t="s">
        <v>59</v>
      </c>
      <c r="J22" s="16" t="s">
        <v>60</v>
      </c>
      <c r="K22" s="15" t="s">
        <v>68</v>
      </c>
      <c r="L22" s="56" t="s">
        <v>79</v>
      </c>
      <c r="M22" s="72" t="s">
        <v>283</v>
      </c>
      <c r="O22" s="14"/>
    </row>
    <row r="23" spans="1:91" s="78" customFormat="1" ht="38.25">
      <c r="A23" s="60">
        <v>15</v>
      </c>
      <c r="B23" s="53" t="s">
        <v>181</v>
      </c>
      <c r="C23" s="100">
        <v>311901440099</v>
      </c>
      <c r="D23" s="55" t="s">
        <v>47</v>
      </c>
      <c r="E23" s="53" t="s">
        <v>197</v>
      </c>
      <c r="F23" s="53" t="s">
        <v>195</v>
      </c>
      <c r="G23" s="54">
        <v>100</v>
      </c>
      <c r="H23" s="54">
        <v>2</v>
      </c>
      <c r="I23" s="53" t="s">
        <v>59</v>
      </c>
      <c r="J23" s="53" t="s">
        <v>182</v>
      </c>
      <c r="K23" s="61" t="s">
        <v>73</v>
      </c>
      <c r="L23" s="57" t="s">
        <v>85</v>
      </c>
      <c r="M23" s="83" t="s">
        <v>283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</row>
    <row r="24" spans="1:91" s="78" customFormat="1" ht="28.5" customHeight="1">
      <c r="A24" s="60">
        <v>16</v>
      </c>
      <c r="B24" s="53" t="s">
        <v>251</v>
      </c>
      <c r="C24" s="100">
        <v>311952033140</v>
      </c>
      <c r="D24" s="55" t="s">
        <v>248</v>
      </c>
      <c r="E24" s="53" t="s">
        <v>262</v>
      </c>
      <c r="F24" s="53" t="s">
        <v>260</v>
      </c>
      <c r="G24" s="54">
        <v>15</v>
      </c>
      <c r="H24" s="54">
        <v>2</v>
      </c>
      <c r="I24" s="53" t="s">
        <v>59</v>
      </c>
      <c r="J24" s="53" t="s">
        <v>254</v>
      </c>
      <c r="K24" s="61" t="s">
        <v>255</v>
      </c>
      <c r="L24" s="57" t="s">
        <v>261</v>
      </c>
      <c r="M24" s="83" t="s">
        <v>283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</row>
    <row r="25" spans="1:91" s="78" customFormat="1" ht="25.5">
      <c r="A25" s="60">
        <v>17</v>
      </c>
      <c r="B25" s="53" t="s">
        <v>249</v>
      </c>
      <c r="C25" s="98">
        <v>910907135709</v>
      </c>
      <c r="D25" s="55" t="s">
        <v>250</v>
      </c>
      <c r="E25" s="53" t="s">
        <v>258</v>
      </c>
      <c r="F25" s="53" t="s">
        <v>258</v>
      </c>
      <c r="G25" s="54">
        <v>26</v>
      </c>
      <c r="H25" s="54">
        <v>1</v>
      </c>
      <c r="I25" s="53" t="s">
        <v>59</v>
      </c>
      <c r="J25" s="53" t="s">
        <v>256</v>
      </c>
      <c r="K25" s="61" t="s">
        <v>257</v>
      </c>
      <c r="L25" s="57" t="s">
        <v>79</v>
      </c>
      <c r="M25" s="83" t="s">
        <v>283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</row>
    <row r="26" spans="1:91" s="78" customFormat="1" ht="38.25">
      <c r="A26" s="60">
        <v>18</v>
      </c>
      <c r="B26" s="53" t="s">
        <v>268</v>
      </c>
      <c r="C26" s="100">
        <v>311910923536</v>
      </c>
      <c r="D26" s="55" t="s">
        <v>271</v>
      </c>
      <c r="E26" s="53" t="s">
        <v>263</v>
      </c>
      <c r="F26" s="53" t="s">
        <v>273</v>
      </c>
      <c r="G26" s="54">
        <v>40</v>
      </c>
      <c r="H26" s="54">
        <v>1</v>
      </c>
      <c r="I26" s="53" t="s">
        <v>59</v>
      </c>
      <c r="J26" s="53" t="s">
        <v>269</v>
      </c>
      <c r="K26" s="53" t="s">
        <v>272</v>
      </c>
      <c r="L26" s="57" t="s">
        <v>270</v>
      </c>
      <c r="M26" s="83" t="s">
        <v>283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</row>
    <row r="27" spans="1:91" s="78" customFormat="1" ht="38.25">
      <c r="A27" s="60">
        <v>19</v>
      </c>
      <c r="B27" s="53" t="s">
        <v>280</v>
      </c>
      <c r="C27" s="100">
        <v>311900424094</v>
      </c>
      <c r="D27" s="55" t="s">
        <v>50</v>
      </c>
      <c r="E27" s="53" t="s">
        <v>198</v>
      </c>
      <c r="F27" s="53" t="s">
        <v>199</v>
      </c>
      <c r="G27" s="54">
        <v>50</v>
      </c>
      <c r="H27" s="54">
        <v>2</v>
      </c>
      <c r="I27" s="53" t="s">
        <v>59</v>
      </c>
      <c r="J27" s="53" t="s">
        <v>65</v>
      </c>
      <c r="K27" s="61" t="s">
        <v>75</v>
      </c>
      <c r="L27" s="57" t="s">
        <v>83</v>
      </c>
      <c r="M27" s="83" t="s">
        <v>283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</row>
    <row r="28" spans="1:13" ht="12.75">
      <c r="A28" s="27">
        <v>19</v>
      </c>
      <c r="B28" s="16" t="s">
        <v>6</v>
      </c>
      <c r="C28" s="16"/>
      <c r="D28" s="16"/>
      <c r="E28" s="24"/>
      <c r="F28" s="24"/>
      <c r="G28" s="61">
        <f>SUM(G9:G27)</f>
        <v>825</v>
      </c>
      <c r="H28" s="61">
        <f>SUM(H9:H27)</f>
        <v>60</v>
      </c>
      <c r="I28" s="16"/>
      <c r="J28" s="16"/>
      <c r="K28" s="15"/>
      <c r="L28" s="56"/>
      <c r="M28" s="72"/>
    </row>
    <row r="29" spans="1:13" ht="12.75" customHeight="1">
      <c r="A29" s="130" t="s">
        <v>25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85"/>
    </row>
    <row r="30" spans="1:13" ht="24.75" customHeight="1">
      <c r="A30" s="27">
        <v>1</v>
      </c>
      <c r="B30" s="82" t="s">
        <v>282</v>
      </c>
      <c r="C30" s="104">
        <v>313824224328</v>
      </c>
      <c r="D30" s="15" t="s">
        <v>211</v>
      </c>
      <c r="E30" s="16" t="s">
        <v>212</v>
      </c>
      <c r="F30" s="97" t="s">
        <v>213</v>
      </c>
      <c r="G30" s="15">
        <v>24</v>
      </c>
      <c r="H30" s="15">
        <v>2</v>
      </c>
      <c r="I30" s="15" t="s">
        <v>214</v>
      </c>
      <c r="J30" s="97" t="s">
        <v>215</v>
      </c>
      <c r="K30" s="16" t="s">
        <v>216</v>
      </c>
      <c r="L30" s="56" t="s">
        <v>217</v>
      </c>
      <c r="M30" s="72" t="s">
        <v>283</v>
      </c>
    </row>
    <row r="31" spans="1:13" ht="12.75">
      <c r="A31" s="27">
        <v>1</v>
      </c>
      <c r="B31" s="15" t="s">
        <v>6</v>
      </c>
      <c r="C31" s="15"/>
      <c r="D31" s="15"/>
      <c r="E31" s="15"/>
      <c r="F31" s="15"/>
      <c r="G31" s="15">
        <f>SUM(G30:G30)</f>
        <v>24</v>
      </c>
      <c r="H31" s="15">
        <f>SUM(H30:H30)</f>
        <v>2</v>
      </c>
      <c r="I31" s="15"/>
      <c r="J31" s="15"/>
      <c r="K31" s="26"/>
      <c r="L31" s="59"/>
      <c r="M31" s="107"/>
    </row>
    <row r="32" spans="1:13" ht="13.5" customHeight="1">
      <c r="A32" s="130" t="s">
        <v>26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85"/>
    </row>
    <row r="33" spans="1:13" ht="51.75" customHeight="1">
      <c r="A33" s="27">
        <v>1</v>
      </c>
      <c r="B33" s="66" t="s">
        <v>204</v>
      </c>
      <c r="C33" s="103">
        <v>310302012416</v>
      </c>
      <c r="D33" s="67" t="s">
        <v>253</v>
      </c>
      <c r="E33" s="97" t="s">
        <v>205</v>
      </c>
      <c r="F33" s="97" t="s">
        <v>206</v>
      </c>
      <c r="G33" s="71"/>
      <c r="H33" s="69">
        <v>3</v>
      </c>
      <c r="I33" s="70" t="s">
        <v>26</v>
      </c>
      <c r="J33" s="66" t="s">
        <v>210</v>
      </c>
      <c r="K33" s="70" t="s">
        <v>239</v>
      </c>
      <c r="L33" s="68" t="s">
        <v>79</v>
      </c>
      <c r="M33" s="72" t="s">
        <v>283</v>
      </c>
    </row>
    <row r="34" spans="1:13" ht="38.25">
      <c r="A34" s="60">
        <v>2</v>
      </c>
      <c r="B34" s="61" t="s">
        <v>265</v>
      </c>
      <c r="C34" s="101">
        <v>311999766506</v>
      </c>
      <c r="D34" s="61" t="s">
        <v>252</v>
      </c>
      <c r="E34" s="82" t="s">
        <v>264</v>
      </c>
      <c r="F34" s="53" t="s">
        <v>259</v>
      </c>
      <c r="G34" s="61"/>
      <c r="H34" s="61">
        <v>2</v>
      </c>
      <c r="I34" s="83" t="s">
        <v>26</v>
      </c>
      <c r="J34" s="61" t="s">
        <v>266</v>
      </c>
      <c r="K34" s="84" t="s">
        <v>267</v>
      </c>
      <c r="L34" s="64" t="s">
        <v>79</v>
      </c>
      <c r="M34" s="108" t="s">
        <v>283</v>
      </c>
    </row>
    <row r="35" spans="1:13" ht="25.5">
      <c r="A35" s="60">
        <v>3</v>
      </c>
      <c r="B35" s="61" t="s">
        <v>298</v>
      </c>
      <c r="C35" s="101">
        <v>311903971909</v>
      </c>
      <c r="D35" s="61" t="s">
        <v>296</v>
      </c>
      <c r="E35" s="82"/>
      <c r="F35" s="53" t="s">
        <v>304</v>
      </c>
      <c r="G35" s="61"/>
      <c r="H35" s="61">
        <v>1</v>
      </c>
      <c r="I35" s="83" t="s">
        <v>26</v>
      </c>
      <c r="J35" s="61" t="s">
        <v>299</v>
      </c>
      <c r="K35" s="84" t="s">
        <v>300</v>
      </c>
      <c r="L35" s="64" t="s">
        <v>295</v>
      </c>
      <c r="M35" s="108" t="s">
        <v>283</v>
      </c>
    </row>
    <row r="36" spans="1:13" ht="25.5">
      <c r="A36" s="60">
        <v>4</v>
      </c>
      <c r="B36" s="61" t="s">
        <v>302</v>
      </c>
      <c r="C36" s="101">
        <v>312505729094</v>
      </c>
      <c r="D36" s="61" t="s">
        <v>292</v>
      </c>
      <c r="E36" s="82"/>
      <c r="F36" s="53" t="s">
        <v>294</v>
      </c>
      <c r="G36" s="61"/>
      <c r="H36" s="61">
        <v>2</v>
      </c>
      <c r="I36" s="83" t="s">
        <v>26</v>
      </c>
      <c r="J36" s="61" t="s">
        <v>301</v>
      </c>
      <c r="K36" s="84" t="s">
        <v>305</v>
      </c>
      <c r="L36" s="64" t="s">
        <v>293</v>
      </c>
      <c r="M36" s="54" t="s">
        <v>303</v>
      </c>
    </row>
    <row r="37" spans="1:13" ht="12.75">
      <c r="A37" s="27">
        <v>4</v>
      </c>
      <c r="B37" s="15" t="s">
        <v>6</v>
      </c>
      <c r="C37" s="15"/>
      <c r="D37" s="15"/>
      <c r="E37" s="15"/>
      <c r="F37" s="15"/>
      <c r="G37" s="15"/>
      <c r="H37" s="15">
        <v>7</v>
      </c>
      <c r="I37" s="15"/>
      <c r="J37" s="15"/>
      <c r="K37" s="26"/>
      <c r="L37" s="59"/>
      <c r="M37" s="108"/>
    </row>
    <row r="38" spans="1:13" ht="13.5" customHeight="1">
      <c r="A38" s="120" t="s">
        <v>27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85"/>
    </row>
    <row r="39" spans="1:13" ht="10.5" customHeight="1">
      <c r="A39" s="27">
        <v>1</v>
      </c>
      <c r="B39" s="15" t="s">
        <v>6</v>
      </c>
      <c r="C39" s="15"/>
      <c r="D39" s="15"/>
      <c r="E39" s="15"/>
      <c r="F39" s="15"/>
      <c r="G39" s="15"/>
      <c r="H39" s="15"/>
      <c r="I39" s="15"/>
      <c r="J39" s="15"/>
      <c r="K39" s="26"/>
      <c r="L39" s="59"/>
      <c r="M39" s="107"/>
    </row>
    <row r="40" spans="1:13" ht="15" customHeight="1">
      <c r="A40" s="120" t="s">
        <v>28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2"/>
      <c r="M40" s="85"/>
    </row>
    <row r="41" spans="1:13" s="62" customFormat="1" ht="12.75">
      <c r="A41" s="60">
        <v>1</v>
      </c>
      <c r="B41" s="61" t="s">
        <v>6</v>
      </c>
      <c r="C41" s="61"/>
      <c r="D41" s="61"/>
      <c r="E41" s="61"/>
      <c r="F41" s="61"/>
      <c r="G41" s="61"/>
      <c r="H41" s="61"/>
      <c r="I41" s="61"/>
      <c r="J41" s="61"/>
      <c r="K41" s="63"/>
      <c r="L41" s="64"/>
      <c r="M41" s="108"/>
    </row>
    <row r="42" spans="1:13" ht="14.25" customHeight="1">
      <c r="A42" s="120" t="s">
        <v>29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2"/>
      <c r="M42" s="85"/>
    </row>
    <row r="43" spans="1:30" ht="35.25" customHeight="1">
      <c r="A43" s="27">
        <v>1</v>
      </c>
      <c r="B43" s="15" t="s">
        <v>6</v>
      </c>
      <c r="C43" s="15"/>
      <c r="D43" s="15"/>
      <c r="E43" s="15"/>
      <c r="F43" s="15"/>
      <c r="G43" s="32"/>
      <c r="H43" s="15"/>
      <c r="I43" s="15"/>
      <c r="J43" s="15"/>
      <c r="K43" s="26"/>
      <c r="L43" s="59"/>
      <c r="M43" s="109"/>
      <c r="O43" s="11"/>
      <c r="P43" s="11"/>
      <c r="Q43" s="12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13" ht="12.75">
      <c r="A44" s="120" t="s">
        <v>32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91"/>
    </row>
    <row r="45" spans="1:13" ht="16.5" customHeight="1">
      <c r="A45" s="27">
        <v>1</v>
      </c>
      <c r="B45" s="15" t="s">
        <v>6</v>
      </c>
      <c r="C45" s="15"/>
      <c r="D45" s="15"/>
      <c r="E45" s="15"/>
      <c r="F45" s="15"/>
      <c r="G45" s="15"/>
      <c r="H45" s="15"/>
      <c r="I45" s="15"/>
      <c r="J45" s="15"/>
      <c r="K45" s="26"/>
      <c r="L45" s="59"/>
      <c r="M45" s="109"/>
    </row>
    <row r="46" spans="1:13" ht="12.75">
      <c r="A46" s="120" t="s">
        <v>30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91"/>
    </row>
    <row r="47" spans="1:13" ht="16.5" customHeight="1">
      <c r="A47" s="27">
        <v>1</v>
      </c>
      <c r="B47" s="15" t="s">
        <v>6</v>
      </c>
      <c r="C47" s="15"/>
      <c r="D47" s="15"/>
      <c r="E47" s="15"/>
      <c r="F47" s="15"/>
      <c r="G47" s="15"/>
      <c r="H47" s="15"/>
      <c r="I47" s="15"/>
      <c r="J47" s="15"/>
      <c r="K47" s="26"/>
      <c r="L47" s="59"/>
      <c r="M47" s="109"/>
    </row>
    <row r="48" spans="1:13" ht="12.75">
      <c r="A48" s="148" t="s">
        <v>1</v>
      </c>
      <c r="B48" s="113" t="s">
        <v>8</v>
      </c>
      <c r="C48" s="30"/>
      <c r="D48" s="113" t="s">
        <v>9</v>
      </c>
      <c r="E48" s="113" t="s">
        <v>19</v>
      </c>
      <c r="F48" s="30"/>
      <c r="G48" s="113" t="s">
        <v>11</v>
      </c>
      <c r="H48" s="113" t="s">
        <v>5</v>
      </c>
      <c r="I48" s="113" t="s">
        <v>7</v>
      </c>
      <c r="J48" s="113" t="s">
        <v>2</v>
      </c>
      <c r="K48" s="113" t="s">
        <v>3</v>
      </c>
      <c r="L48" s="144" t="s">
        <v>4</v>
      </c>
      <c r="M48" s="123" t="s">
        <v>275</v>
      </c>
    </row>
    <row r="49" spans="1:13" ht="12.75" customHeight="1">
      <c r="A49" s="148"/>
      <c r="B49" s="113"/>
      <c r="C49" s="30"/>
      <c r="D49" s="113"/>
      <c r="E49" s="113"/>
      <c r="F49" s="30"/>
      <c r="G49" s="113"/>
      <c r="H49" s="113"/>
      <c r="I49" s="113"/>
      <c r="J49" s="113"/>
      <c r="K49" s="113"/>
      <c r="L49" s="144"/>
      <c r="M49" s="124"/>
    </row>
    <row r="50" spans="1:13" ht="39.75" customHeight="1">
      <c r="A50" s="150" t="s">
        <v>31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2"/>
      <c r="M50" s="90"/>
    </row>
    <row r="51" spans="1:13" ht="22.5" customHeight="1">
      <c r="A51" s="27">
        <v>1</v>
      </c>
      <c r="B51" s="15"/>
      <c r="C51" s="72" t="s">
        <v>289</v>
      </c>
      <c r="D51" s="25" t="s">
        <v>95</v>
      </c>
      <c r="E51" s="29" t="s">
        <v>142</v>
      </c>
      <c r="F51" s="29" t="s">
        <v>142</v>
      </c>
      <c r="G51" s="25">
        <v>150</v>
      </c>
      <c r="H51" s="25">
        <v>6</v>
      </c>
      <c r="I51" s="24" t="s">
        <v>112</v>
      </c>
      <c r="J51" s="16" t="s">
        <v>143</v>
      </c>
      <c r="K51" s="15" t="s">
        <v>144</v>
      </c>
      <c r="L51" s="59" t="s">
        <v>82</v>
      </c>
      <c r="M51" s="107" t="s">
        <v>283</v>
      </c>
    </row>
    <row r="52" spans="1:13" ht="25.5">
      <c r="A52" s="27">
        <v>2</v>
      </c>
      <c r="B52" s="15"/>
      <c r="C52" s="72" t="s">
        <v>289</v>
      </c>
      <c r="D52" s="25" t="s">
        <v>95</v>
      </c>
      <c r="E52" s="29" t="s">
        <v>145</v>
      </c>
      <c r="F52" s="29" t="s">
        <v>145</v>
      </c>
      <c r="G52" s="25">
        <v>108</v>
      </c>
      <c r="H52" s="25">
        <v>4</v>
      </c>
      <c r="I52" s="24" t="s">
        <v>112</v>
      </c>
      <c r="J52" s="16" t="s">
        <v>281</v>
      </c>
      <c r="K52" s="15" t="s">
        <v>146</v>
      </c>
      <c r="L52" s="59" t="s">
        <v>82</v>
      </c>
      <c r="M52" s="107" t="s">
        <v>283</v>
      </c>
    </row>
    <row r="53" spans="1:13" ht="25.5">
      <c r="A53" s="27">
        <v>3</v>
      </c>
      <c r="B53" s="15"/>
      <c r="C53" s="72" t="s">
        <v>289</v>
      </c>
      <c r="D53" s="25" t="s">
        <v>95</v>
      </c>
      <c r="E53" s="29" t="s">
        <v>147</v>
      </c>
      <c r="F53" s="29" t="s">
        <v>147</v>
      </c>
      <c r="G53" s="25">
        <v>216</v>
      </c>
      <c r="H53" s="25">
        <v>5</v>
      </c>
      <c r="I53" s="24" t="s">
        <v>112</v>
      </c>
      <c r="J53" s="17" t="s">
        <v>115</v>
      </c>
      <c r="K53" s="15" t="s">
        <v>148</v>
      </c>
      <c r="L53" s="59" t="s">
        <v>82</v>
      </c>
      <c r="M53" s="107" t="s">
        <v>283</v>
      </c>
    </row>
    <row r="54" spans="1:13" ht="25.5">
      <c r="A54" s="27">
        <v>4</v>
      </c>
      <c r="B54" s="15"/>
      <c r="C54" s="72" t="s">
        <v>289</v>
      </c>
      <c r="D54" s="25" t="s">
        <v>95</v>
      </c>
      <c r="E54" s="29" t="s">
        <v>149</v>
      </c>
      <c r="F54" s="29" t="s">
        <v>149</v>
      </c>
      <c r="G54" s="25">
        <v>250</v>
      </c>
      <c r="H54" s="25">
        <v>4</v>
      </c>
      <c r="I54" s="24" t="s">
        <v>112</v>
      </c>
      <c r="J54" s="17" t="s">
        <v>116</v>
      </c>
      <c r="K54" s="15" t="s">
        <v>150</v>
      </c>
      <c r="L54" s="59" t="s">
        <v>82</v>
      </c>
      <c r="M54" s="107" t="s">
        <v>283</v>
      </c>
    </row>
    <row r="55" spans="1:13" ht="25.5">
      <c r="A55" s="27">
        <v>5</v>
      </c>
      <c r="B55" s="15"/>
      <c r="C55" s="72" t="s">
        <v>289</v>
      </c>
      <c r="D55" s="25" t="s">
        <v>95</v>
      </c>
      <c r="E55" s="29" t="s">
        <v>109</v>
      </c>
      <c r="F55" s="29" t="s">
        <v>109</v>
      </c>
      <c r="G55" s="25">
        <v>20</v>
      </c>
      <c r="H55" s="25">
        <v>2</v>
      </c>
      <c r="I55" s="25" t="s">
        <v>95</v>
      </c>
      <c r="J55" s="29" t="s">
        <v>132</v>
      </c>
      <c r="K55" s="26" t="s">
        <v>167</v>
      </c>
      <c r="L55" s="59" t="s">
        <v>82</v>
      </c>
      <c r="M55" s="107" t="s">
        <v>283</v>
      </c>
    </row>
    <row r="56" spans="1:13" ht="25.5">
      <c r="A56" s="27">
        <v>6</v>
      </c>
      <c r="B56" s="15"/>
      <c r="C56" s="72" t="s">
        <v>289</v>
      </c>
      <c r="D56" s="25" t="s">
        <v>95</v>
      </c>
      <c r="E56" s="29" t="s">
        <v>110</v>
      </c>
      <c r="F56" s="29" t="s">
        <v>110</v>
      </c>
      <c r="G56" s="25">
        <v>40</v>
      </c>
      <c r="H56" s="25">
        <v>4</v>
      </c>
      <c r="I56" s="24" t="s">
        <v>113</v>
      </c>
      <c r="J56" s="29" t="s">
        <v>133</v>
      </c>
      <c r="K56" s="26" t="s">
        <v>169</v>
      </c>
      <c r="L56" s="59" t="s">
        <v>82</v>
      </c>
      <c r="M56" s="107" t="s">
        <v>283</v>
      </c>
    </row>
    <row r="57" spans="1:13" ht="25.5">
      <c r="A57" s="27">
        <v>7</v>
      </c>
      <c r="B57" s="15"/>
      <c r="C57" s="72" t="s">
        <v>289</v>
      </c>
      <c r="D57" s="15" t="s">
        <v>95</v>
      </c>
      <c r="E57" s="29" t="s">
        <v>111</v>
      </c>
      <c r="F57" s="29" t="s">
        <v>111</v>
      </c>
      <c r="G57" s="17">
        <v>100</v>
      </c>
      <c r="H57" s="17">
        <v>4</v>
      </c>
      <c r="I57" s="16" t="s">
        <v>114</v>
      </c>
      <c r="J57" s="15" t="s">
        <v>166</v>
      </c>
      <c r="K57" s="26" t="s">
        <v>170</v>
      </c>
      <c r="L57" s="59" t="s">
        <v>82</v>
      </c>
      <c r="M57" s="107" t="s">
        <v>283</v>
      </c>
    </row>
    <row r="58" spans="1:13" ht="51">
      <c r="A58" s="27">
        <v>8</v>
      </c>
      <c r="B58" s="15" t="s">
        <v>186</v>
      </c>
      <c r="C58" s="15">
        <v>3106005685</v>
      </c>
      <c r="D58" s="15" t="s">
        <v>95</v>
      </c>
      <c r="E58" s="29" t="s">
        <v>286</v>
      </c>
      <c r="F58" s="29" t="s">
        <v>184</v>
      </c>
      <c r="G58" s="17">
        <v>60</v>
      </c>
      <c r="H58" s="17">
        <v>3</v>
      </c>
      <c r="I58" s="24" t="s">
        <v>113</v>
      </c>
      <c r="J58" s="15" t="s">
        <v>238</v>
      </c>
      <c r="K58" s="105" t="s">
        <v>285</v>
      </c>
      <c r="L58" s="59" t="s">
        <v>185</v>
      </c>
      <c r="M58" s="107" t="s">
        <v>283</v>
      </c>
    </row>
    <row r="59" spans="1:14" ht="25.5">
      <c r="A59" s="60">
        <v>9</v>
      </c>
      <c r="B59" s="61"/>
      <c r="C59" s="83" t="s">
        <v>289</v>
      </c>
      <c r="D59" s="54" t="s">
        <v>95</v>
      </c>
      <c r="E59" s="53" t="s">
        <v>96</v>
      </c>
      <c r="F59" s="53" t="s">
        <v>96</v>
      </c>
      <c r="G59" s="54">
        <v>40</v>
      </c>
      <c r="H59" s="54">
        <v>2</v>
      </c>
      <c r="I59" s="55" t="s">
        <v>112</v>
      </c>
      <c r="J59" s="61" t="s">
        <v>117</v>
      </c>
      <c r="K59" s="63" t="s">
        <v>158</v>
      </c>
      <c r="L59" s="64" t="s">
        <v>82</v>
      </c>
      <c r="M59" s="108" t="s">
        <v>283</v>
      </c>
      <c r="N59" s="62"/>
    </row>
    <row r="60" spans="1:89" s="78" customFormat="1" ht="38.25">
      <c r="A60" s="60">
        <v>10</v>
      </c>
      <c r="B60" s="61"/>
      <c r="C60" s="83" t="s">
        <v>289</v>
      </c>
      <c r="D60" s="54" t="s">
        <v>95</v>
      </c>
      <c r="E60" s="53" t="s">
        <v>97</v>
      </c>
      <c r="F60" s="53" t="s">
        <v>218</v>
      </c>
      <c r="G60" s="54">
        <v>100</v>
      </c>
      <c r="H60" s="54">
        <v>3</v>
      </c>
      <c r="I60" s="55" t="s">
        <v>112</v>
      </c>
      <c r="J60" s="53" t="s">
        <v>118</v>
      </c>
      <c r="K60" s="63" t="s">
        <v>159</v>
      </c>
      <c r="L60" s="64" t="s">
        <v>82</v>
      </c>
      <c r="M60" s="108" t="s">
        <v>283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78" customFormat="1" ht="38.25">
      <c r="A61" s="60">
        <v>11</v>
      </c>
      <c r="B61" s="61"/>
      <c r="C61" s="83" t="s">
        <v>289</v>
      </c>
      <c r="D61" s="54" t="s">
        <v>95</v>
      </c>
      <c r="E61" s="53" t="s">
        <v>98</v>
      </c>
      <c r="F61" s="53" t="s">
        <v>219</v>
      </c>
      <c r="G61" s="54">
        <v>60</v>
      </c>
      <c r="H61" s="54">
        <v>2</v>
      </c>
      <c r="I61" s="55" t="s">
        <v>112</v>
      </c>
      <c r="J61" s="61" t="s">
        <v>119</v>
      </c>
      <c r="K61" s="81" t="s">
        <v>226</v>
      </c>
      <c r="L61" s="64" t="s">
        <v>227</v>
      </c>
      <c r="M61" s="108" t="s">
        <v>283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78" customFormat="1" ht="38.25">
      <c r="A62" s="60">
        <v>12</v>
      </c>
      <c r="B62" s="61"/>
      <c r="C62" s="83" t="s">
        <v>289</v>
      </c>
      <c r="D62" s="54" t="s">
        <v>95</v>
      </c>
      <c r="E62" s="53" t="s">
        <v>220</v>
      </c>
      <c r="F62" s="53" t="s">
        <v>220</v>
      </c>
      <c r="G62" s="54">
        <v>100</v>
      </c>
      <c r="H62" s="54">
        <v>2</v>
      </c>
      <c r="I62" s="55" t="s">
        <v>112</v>
      </c>
      <c r="J62" s="61" t="s">
        <v>120</v>
      </c>
      <c r="K62" s="63" t="s">
        <v>160</v>
      </c>
      <c r="L62" s="64" t="s">
        <v>82</v>
      </c>
      <c r="M62" s="108" t="s">
        <v>283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78" customFormat="1" ht="25.5">
      <c r="A63" s="60">
        <v>13</v>
      </c>
      <c r="B63" s="61"/>
      <c r="C63" s="83" t="s">
        <v>289</v>
      </c>
      <c r="D63" s="54" t="s">
        <v>95</v>
      </c>
      <c r="E63" s="53" t="s">
        <v>56</v>
      </c>
      <c r="F63" s="53" t="s">
        <v>56</v>
      </c>
      <c r="G63" s="54">
        <v>120</v>
      </c>
      <c r="H63" s="54">
        <v>4</v>
      </c>
      <c r="I63" s="55" t="s">
        <v>112</v>
      </c>
      <c r="J63" s="61" t="s">
        <v>121</v>
      </c>
      <c r="K63" s="63" t="s">
        <v>155</v>
      </c>
      <c r="L63" s="64" t="s">
        <v>82</v>
      </c>
      <c r="M63" s="108" t="s">
        <v>283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78" customFormat="1" ht="25.5">
      <c r="A64" s="60">
        <v>14</v>
      </c>
      <c r="B64" s="61"/>
      <c r="C64" s="83" t="s">
        <v>289</v>
      </c>
      <c r="D64" s="54" t="s">
        <v>95</v>
      </c>
      <c r="E64" s="53" t="s">
        <v>108</v>
      </c>
      <c r="F64" s="53" t="s">
        <v>108</v>
      </c>
      <c r="G64" s="54">
        <v>8</v>
      </c>
      <c r="H64" s="54">
        <v>1</v>
      </c>
      <c r="I64" s="55" t="s">
        <v>112</v>
      </c>
      <c r="J64" s="53" t="s">
        <v>131</v>
      </c>
      <c r="K64" s="63" t="s">
        <v>165</v>
      </c>
      <c r="L64" s="64" t="s">
        <v>82</v>
      </c>
      <c r="M64" s="108" t="s">
        <v>283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80" customFormat="1" ht="28.5" customHeight="1">
      <c r="A65" s="60">
        <v>15</v>
      </c>
      <c r="B65" s="61"/>
      <c r="C65" s="83" t="s">
        <v>289</v>
      </c>
      <c r="D65" s="54" t="s">
        <v>95</v>
      </c>
      <c r="E65" s="53" t="s">
        <v>99</v>
      </c>
      <c r="F65" s="53" t="s">
        <v>99</v>
      </c>
      <c r="G65" s="54">
        <v>72</v>
      </c>
      <c r="H65" s="54">
        <v>2</v>
      </c>
      <c r="I65" s="55" t="s">
        <v>112</v>
      </c>
      <c r="J65" s="61" t="s">
        <v>122</v>
      </c>
      <c r="K65" s="61" t="s">
        <v>151</v>
      </c>
      <c r="L65" s="64" t="s">
        <v>82</v>
      </c>
      <c r="M65" s="108" t="s">
        <v>283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78" customFormat="1" ht="25.5">
      <c r="A66" s="60">
        <v>16</v>
      </c>
      <c r="B66" s="61"/>
      <c r="C66" s="83" t="s">
        <v>289</v>
      </c>
      <c r="D66" s="54" t="s">
        <v>95</v>
      </c>
      <c r="E66" s="53" t="s">
        <v>100</v>
      </c>
      <c r="F66" s="53" t="s">
        <v>100</v>
      </c>
      <c r="G66" s="54">
        <v>60</v>
      </c>
      <c r="H66" s="54">
        <v>2</v>
      </c>
      <c r="I66" s="55" t="s">
        <v>112</v>
      </c>
      <c r="J66" s="61" t="s">
        <v>123</v>
      </c>
      <c r="K66" s="63" t="s">
        <v>152</v>
      </c>
      <c r="L66" s="64" t="s">
        <v>82</v>
      </c>
      <c r="M66" s="108" t="s">
        <v>283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78" customFormat="1" ht="25.5">
      <c r="A67" s="60">
        <v>17</v>
      </c>
      <c r="B67" s="61"/>
      <c r="C67" s="83" t="s">
        <v>289</v>
      </c>
      <c r="D67" s="54" t="s">
        <v>95</v>
      </c>
      <c r="E67" s="53" t="s">
        <v>101</v>
      </c>
      <c r="F67" s="53" t="s">
        <v>101</v>
      </c>
      <c r="G67" s="54">
        <v>120</v>
      </c>
      <c r="H67" s="54">
        <v>3</v>
      </c>
      <c r="I67" s="55" t="s">
        <v>112</v>
      </c>
      <c r="J67" s="53" t="s">
        <v>228</v>
      </c>
      <c r="K67" s="81" t="s">
        <v>229</v>
      </c>
      <c r="L67" s="64" t="s">
        <v>230</v>
      </c>
      <c r="M67" s="108" t="s">
        <v>283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78" customFormat="1" ht="25.5">
      <c r="A68" s="60">
        <v>18</v>
      </c>
      <c r="B68" s="61"/>
      <c r="C68" s="83" t="s">
        <v>289</v>
      </c>
      <c r="D68" s="54" t="s">
        <v>95</v>
      </c>
      <c r="E68" s="53" t="s">
        <v>102</v>
      </c>
      <c r="F68" s="53" t="s">
        <v>102</v>
      </c>
      <c r="G68" s="54">
        <v>60</v>
      </c>
      <c r="H68" s="54">
        <v>2</v>
      </c>
      <c r="I68" s="55" t="s">
        <v>112</v>
      </c>
      <c r="J68" s="53" t="s">
        <v>124</v>
      </c>
      <c r="K68" s="63" t="s">
        <v>153</v>
      </c>
      <c r="L68" s="64" t="s">
        <v>82</v>
      </c>
      <c r="M68" s="108" t="s">
        <v>283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80" customFormat="1" ht="25.5">
      <c r="A69" s="60">
        <v>19</v>
      </c>
      <c r="B69" s="61"/>
      <c r="C69" s="83" t="s">
        <v>289</v>
      </c>
      <c r="D69" s="54" t="s">
        <v>95</v>
      </c>
      <c r="E69" s="53" t="s">
        <v>103</v>
      </c>
      <c r="F69" s="53" t="s">
        <v>103</v>
      </c>
      <c r="G69" s="54">
        <v>40</v>
      </c>
      <c r="H69" s="54">
        <v>2</v>
      </c>
      <c r="I69" s="55" t="s">
        <v>112</v>
      </c>
      <c r="J69" s="61" t="s">
        <v>125</v>
      </c>
      <c r="K69" s="63" t="s">
        <v>154</v>
      </c>
      <c r="L69" s="64" t="s">
        <v>82</v>
      </c>
      <c r="M69" s="108" t="s">
        <v>283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78" customFormat="1" ht="25.5">
      <c r="A70" s="60">
        <v>20</v>
      </c>
      <c r="B70" s="61"/>
      <c r="C70" s="83" t="s">
        <v>289</v>
      </c>
      <c r="D70" s="54" t="s">
        <v>95</v>
      </c>
      <c r="E70" s="53" t="s">
        <v>104</v>
      </c>
      <c r="F70" s="53" t="s">
        <v>104</v>
      </c>
      <c r="G70" s="54">
        <v>40</v>
      </c>
      <c r="H70" s="54">
        <v>2</v>
      </c>
      <c r="I70" s="55" t="s">
        <v>112</v>
      </c>
      <c r="J70" s="61" t="s">
        <v>126</v>
      </c>
      <c r="K70" s="63" t="s">
        <v>162</v>
      </c>
      <c r="L70" s="64" t="s">
        <v>82</v>
      </c>
      <c r="M70" s="108" t="s">
        <v>283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78" customFormat="1" ht="25.5">
      <c r="A71" s="60">
        <v>21</v>
      </c>
      <c r="B71" s="61"/>
      <c r="C71" s="83" t="s">
        <v>289</v>
      </c>
      <c r="D71" s="54" t="s">
        <v>95</v>
      </c>
      <c r="E71" s="53" t="s">
        <v>105</v>
      </c>
      <c r="F71" s="53" t="s">
        <v>105</v>
      </c>
      <c r="G71" s="54">
        <v>60</v>
      </c>
      <c r="H71" s="54">
        <v>4</v>
      </c>
      <c r="I71" s="55" t="s">
        <v>112</v>
      </c>
      <c r="J71" s="53" t="s">
        <v>127</v>
      </c>
      <c r="K71" s="63" t="s">
        <v>156</v>
      </c>
      <c r="L71" s="64" t="s">
        <v>82</v>
      </c>
      <c r="M71" s="108" t="s">
        <v>283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78" customFormat="1" ht="25.5">
      <c r="A72" s="60">
        <v>22</v>
      </c>
      <c r="B72" s="61"/>
      <c r="C72" s="83" t="s">
        <v>289</v>
      </c>
      <c r="D72" s="54" t="s">
        <v>95</v>
      </c>
      <c r="E72" s="53" t="s">
        <v>107</v>
      </c>
      <c r="F72" s="53" t="s">
        <v>107</v>
      </c>
      <c r="G72" s="54">
        <v>50</v>
      </c>
      <c r="H72" s="54">
        <v>1</v>
      </c>
      <c r="I72" s="55" t="s">
        <v>112</v>
      </c>
      <c r="J72" s="53" t="s">
        <v>129</v>
      </c>
      <c r="K72" s="63" t="s">
        <v>163</v>
      </c>
      <c r="L72" s="64" t="s">
        <v>82</v>
      </c>
      <c r="M72" s="108" t="s">
        <v>283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78" customFormat="1" ht="38.25">
      <c r="A73" s="60">
        <v>23</v>
      </c>
      <c r="B73" s="61"/>
      <c r="C73" s="83" t="s">
        <v>289</v>
      </c>
      <c r="D73" s="54" t="s">
        <v>95</v>
      </c>
      <c r="E73" s="53" t="s">
        <v>222</v>
      </c>
      <c r="F73" s="53" t="s">
        <v>222</v>
      </c>
      <c r="G73" s="54">
        <v>50</v>
      </c>
      <c r="H73" s="54">
        <v>1</v>
      </c>
      <c r="I73" s="55" t="s">
        <v>112</v>
      </c>
      <c r="J73" s="61" t="s">
        <v>161</v>
      </c>
      <c r="K73" s="81" t="s">
        <v>231</v>
      </c>
      <c r="L73" s="64" t="s">
        <v>232</v>
      </c>
      <c r="M73" s="108" t="s">
        <v>283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78" customFormat="1" ht="38.25">
      <c r="A74" s="60">
        <v>24</v>
      </c>
      <c r="B74" s="61" t="s">
        <v>288</v>
      </c>
      <c r="C74" s="61">
        <v>3119006365</v>
      </c>
      <c r="D74" s="54" t="s">
        <v>95</v>
      </c>
      <c r="E74" s="53" t="s">
        <v>224</v>
      </c>
      <c r="F74" s="53" t="s">
        <v>224</v>
      </c>
      <c r="G74" s="54">
        <v>20</v>
      </c>
      <c r="H74" s="54">
        <v>3</v>
      </c>
      <c r="I74" s="55" t="s">
        <v>113</v>
      </c>
      <c r="J74" s="53" t="s">
        <v>287</v>
      </c>
      <c r="K74" s="63" t="s">
        <v>168</v>
      </c>
      <c r="L74" s="64" t="s">
        <v>82</v>
      </c>
      <c r="M74" s="108" t="s">
        <v>283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78" customFormat="1" ht="38.25">
      <c r="A75" s="60">
        <v>25</v>
      </c>
      <c r="B75" s="61"/>
      <c r="C75" s="83" t="s">
        <v>289</v>
      </c>
      <c r="D75" s="54" t="s">
        <v>95</v>
      </c>
      <c r="E75" s="53" t="s">
        <v>221</v>
      </c>
      <c r="F75" s="53" t="s">
        <v>221</v>
      </c>
      <c r="G75" s="54">
        <v>60</v>
      </c>
      <c r="H75" s="54">
        <v>2</v>
      </c>
      <c r="I75" s="55" t="s">
        <v>112</v>
      </c>
      <c r="J75" s="61" t="s">
        <v>128</v>
      </c>
      <c r="K75" s="63" t="s">
        <v>157</v>
      </c>
      <c r="L75" s="64" t="s">
        <v>82</v>
      </c>
      <c r="M75" s="108" t="s">
        <v>283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79" customFormat="1" ht="38.25">
      <c r="A76" s="60">
        <v>26</v>
      </c>
      <c r="B76" s="61"/>
      <c r="C76" s="83" t="s">
        <v>289</v>
      </c>
      <c r="D76" s="54" t="s">
        <v>95</v>
      </c>
      <c r="E76" s="53" t="s">
        <v>223</v>
      </c>
      <c r="F76" s="53" t="s">
        <v>223</v>
      </c>
      <c r="G76" s="54">
        <v>66</v>
      </c>
      <c r="H76" s="54">
        <v>2</v>
      </c>
      <c r="I76" s="55" t="s">
        <v>112</v>
      </c>
      <c r="J76" s="61" t="s">
        <v>130</v>
      </c>
      <c r="K76" s="63" t="s">
        <v>164</v>
      </c>
      <c r="L76" s="64" t="s">
        <v>82</v>
      </c>
      <c r="M76" s="108" t="s">
        <v>283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79" customFormat="1" ht="38.25">
      <c r="A77" s="60">
        <v>27</v>
      </c>
      <c r="B77" s="61"/>
      <c r="C77" s="83" t="s">
        <v>289</v>
      </c>
      <c r="D77" s="61" t="s">
        <v>95</v>
      </c>
      <c r="E77" s="53" t="s">
        <v>225</v>
      </c>
      <c r="F77" s="53" t="s">
        <v>225</v>
      </c>
      <c r="G77" s="61">
        <v>120</v>
      </c>
      <c r="H77" s="61">
        <v>3</v>
      </c>
      <c r="I77" s="55" t="s">
        <v>241</v>
      </c>
      <c r="J77" s="53" t="s">
        <v>290</v>
      </c>
      <c r="K77" s="63" t="s">
        <v>233</v>
      </c>
      <c r="L77" s="64" t="s">
        <v>232</v>
      </c>
      <c r="M77" s="108" t="s">
        <v>283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79" customFormat="1" ht="48" customHeight="1">
      <c r="A78" s="27">
        <v>27</v>
      </c>
      <c r="B78" s="15" t="s">
        <v>6</v>
      </c>
      <c r="C78" s="15"/>
      <c r="D78" s="15"/>
      <c r="E78" s="15"/>
      <c r="F78" s="15"/>
      <c r="G78" s="15">
        <f>SUM(G51:G77)</f>
        <v>2190</v>
      </c>
      <c r="H78" s="15">
        <f>SUM(H51:H77)</f>
        <v>75</v>
      </c>
      <c r="I78" s="15"/>
      <c r="J78" s="15"/>
      <c r="K78" s="26"/>
      <c r="L78" s="59"/>
      <c r="M78" s="107"/>
      <c r="N78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13" ht="18" customHeight="1">
      <c r="A79" s="145" t="s">
        <v>276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7"/>
      <c r="M79" s="106"/>
    </row>
    <row r="80" spans="1:13" ht="21.75" customHeight="1">
      <c r="A80" s="27">
        <v>1</v>
      </c>
      <c r="B80" s="16" t="s">
        <v>93</v>
      </c>
      <c r="C80" s="99">
        <v>311902175855</v>
      </c>
      <c r="D80" s="15" t="s">
        <v>134</v>
      </c>
      <c r="E80" s="29" t="s">
        <v>58</v>
      </c>
      <c r="F80" s="16" t="s">
        <v>172</v>
      </c>
      <c r="G80" s="15">
        <v>8</v>
      </c>
      <c r="H80" s="15">
        <v>2</v>
      </c>
      <c r="I80" s="15" t="s">
        <v>134</v>
      </c>
      <c r="J80" s="16" t="s">
        <v>66</v>
      </c>
      <c r="K80" s="15" t="s">
        <v>76</v>
      </c>
      <c r="L80" s="56" t="s">
        <v>78</v>
      </c>
      <c r="M80" s="72" t="s">
        <v>283</v>
      </c>
    </row>
    <row r="81" spans="1:13" ht="25.5">
      <c r="A81" s="27">
        <v>2</v>
      </c>
      <c r="B81" s="16" t="s">
        <v>246</v>
      </c>
      <c r="C81" s="16">
        <v>3119008429</v>
      </c>
      <c r="D81" s="15" t="s">
        <v>134</v>
      </c>
      <c r="E81" s="29" t="s">
        <v>135</v>
      </c>
      <c r="F81" s="16" t="s">
        <v>247</v>
      </c>
      <c r="G81" s="15"/>
      <c r="H81" s="15">
        <v>1</v>
      </c>
      <c r="I81" s="15" t="s">
        <v>134</v>
      </c>
      <c r="J81" s="16" t="s">
        <v>60</v>
      </c>
      <c r="K81" s="15" t="s">
        <v>187</v>
      </c>
      <c r="L81" s="56" t="s">
        <v>188</v>
      </c>
      <c r="M81" s="72" t="s">
        <v>283</v>
      </c>
    </row>
    <row r="82" spans="1:13" ht="25.5">
      <c r="A82" s="27">
        <v>3</v>
      </c>
      <c r="B82" s="15" t="s">
        <v>88</v>
      </c>
      <c r="C82" s="15">
        <v>3119008429</v>
      </c>
      <c r="D82" s="15" t="s">
        <v>134</v>
      </c>
      <c r="E82" s="29" t="s">
        <v>135</v>
      </c>
      <c r="F82" s="16" t="s">
        <v>172</v>
      </c>
      <c r="G82" s="15">
        <v>12</v>
      </c>
      <c r="H82" s="15">
        <v>1</v>
      </c>
      <c r="I82" s="15" t="s">
        <v>134</v>
      </c>
      <c r="J82" s="15" t="s">
        <v>60</v>
      </c>
      <c r="K82" s="26" t="s">
        <v>187</v>
      </c>
      <c r="L82" s="59" t="s">
        <v>188</v>
      </c>
      <c r="M82" s="107" t="s">
        <v>283</v>
      </c>
    </row>
    <row r="83" spans="1:13" ht="12.75">
      <c r="A83" s="27">
        <v>3</v>
      </c>
      <c r="B83" s="15" t="s">
        <v>6</v>
      </c>
      <c r="C83" s="15"/>
      <c r="D83" s="15"/>
      <c r="E83" s="15"/>
      <c r="F83" s="15"/>
      <c r="G83" s="15">
        <f>SUM(G80:G82)</f>
        <v>20</v>
      </c>
      <c r="H83" s="15">
        <f>SUM(H80:H82)</f>
        <v>4</v>
      </c>
      <c r="I83" s="15"/>
      <c r="J83" s="15"/>
      <c r="K83" s="26"/>
      <c r="L83" s="59"/>
      <c r="M83" s="107"/>
    </row>
    <row r="84" spans="1:13" ht="12.75">
      <c r="A84" s="120" t="s">
        <v>18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2"/>
      <c r="M84" s="85"/>
    </row>
    <row r="85" spans="1:13" ht="13.5" customHeight="1">
      <c r="A85" s="73">
        <v>1</v>
      </c>
      <c r="B85" s="74" t="s">
        <v>6</v>
      </c>
      <c r="C85" s="74"/>
      <c r="D85" s="74"/>
      <c r="E85" s="74"/>
      <c r="F85" s="74"/>
      <c r="G85" s="74"/>
      <c r="H85" s="74"/>
      <c r="I85" s="74"/>
      <c r="J85" s="74"/>
      <c r="K85" s="75"/>
      <c r="L85" s="59"/>
      <c r="M85" s="107"/>
    </row>
    <row r="86" spans="1:14" ht="15.75" customHeight="1">
      <c r="A86" s="141" t="s">
        <v>240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3"/>
      <c r="M86" s="95"/>
      <c r="N86" s="77"/>
    </row>
    <row r="87" spans="1:14" s="77" customFormat="1" ht="27.75" customHeight="1">
      <c r="A87" s="72">
        <v>1</v>
      </c>
      <c r="B87" s="29" t="s">
        <v>171</v>
      </c>
      <c r="C87" s="102">
        <v>311933607520</v>
      </c>
      <c r="D87" s="29" t="s">
        <v>277</v>
      </c>
      <c r="E87" s="29" t="s">
        <v>174</v>
      </c>
      <c r="F87" s="29" t="s">
        <v>57</v>
      </c>
      <c r="G87" s="17"/>
      <c r="H87" s="17">
        <v>1</v>
      </c>
      <c r="I87" s="29" t="s">
        <v>277</v>
      </c>
      <c r="J87" s="17" t="s">
        <v>176</v>
      </c>
      <c r="K87" s="66" t="s">
        <v>177</v>
      </c>
      <c r="L87" s="93" t="s">
        <v>87</v>
      </c>
      <c r="M87" s="110" t="s">
        <v>283</v>
      </c>
      <c r="N87"/>
    </row>
    <row r="88" spans="1:13" ht="25.5">
      <c r="A88" s="76">
        <v>2</v>
      </c>
      <c r="B88" s="29" t="s">
        <v>171</v>
      </c>
      <c r="C88" s="102">
        <v>311933607520</v>
      </c>
      <c r="D88" s="29" t="s">
        <v>277</v>
      </c>
      <c r="E88" s="29" t="s">
        <v>174</v>
      </c>
      <c r="F88" s="29" t="s">
        <v>175</v>
      </c>
      <c r="G88" s="17"/>
      <c r="H88" s="17">
        <v>2</v>
      </c>
      <c r="I88" s="29" t="s">
        <v>277</v>
      </c>
      <c r="J88" s="17" t="s">
        <v>176</v>
      </c>
      <c r="K88" s="66" t="s">
        <v>177</v>
      </c>
      <c r="L88" s="93" t="s">
        <v>87</v>
      </c>
      <c r="M88" s="110" t="s">
        <v>283</v>
      </c>
    </row>
    <row r="89" spans="1:13" ht="25.5">
      <c r="A89" s="76">
        <v>3</v>
      </c>
      <c r="B89" s="29" t="s">
        <v>171</v>
      </c>
      <c r="C89" s="102">
        <v>311933607520</v>
      </c>
      <c r="D89" s="29" t="s">
        <v>277</v>
      </c>
      <c r="E89" s="29" t="s">
        <v>174</v>
      </c>
      <c r="F89" s="29" t="s">
        <v>57</v>
      </c>
      <c r="G89" s="17"/>
      <c r="H89" s="17">
        <v>1</v>
      </c>
      <c r="I89" s="29" t="s">
        <v>277</v>
      </c>
      <c r="J89" s="17" t="s">
        <v>176</v>
      </c>
      <c r="K89" s="66" t="s">
        <v>177</v>
      </c>
      <c r="L89" s="93" t="s">
        <v>87</v>
      </c>
      <c r="M89" s="110" t="s">
        <v>283</v>
      </c>
    </row>
    <row r="90" spans="1:13" ht="12.75">
      <c r="A90" s="76">
        <v>3</v>
      </c>
      <c r="B90" s="74" t="s">
        <v>6</v>
      </c>
      <c r="C90" s="74"/>
      <c r="D90" s="15"/>
      <c r="E90" s="15"/>
      <c r="F90" s="15"/>
      <c r="G90" s="15"/>
      <c r="H90" s="15">
        <v>7</v>
      </c>
      <c r="I90" s="15"/>
      <c r="J90" s="15"/>
      <c r="K90" s="26"/>
      <c r="L90" s="59"/>
      <c r="M90" s="107"/>
    </row>
    <row r="91" spans="1:14" ht="39" customHeight="1">
      <c r="A91" s="137" t="s">
        <v>12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9"/>
      <c r="M91" s="91"/>
      <c r="N91" s="65"/>
    </row>
    <row r="92" spans="1:13" ht="12.75">
      <c r="A92" s="28" t="s">
        <v>309</v>
      </c>
      <c r="B92" s="58" t="s">
        <v>6</v>
      </c>
      <c r="C92" s="58"/>
      <c r="D92" s="58"/>
      <c r="E92" s="58"/>
      <c r="F92" s="58"/>
      <c r="G92" s="58"/>
      <c r="H92" s="58"/>
      <c r="I92" s="58"/>
      <c r="J92" s="58"/>
      <c r="K92" s="58"/>
      <c r="L92" s="94"/>
      <c r="M92" s="58"/>
    </row>
    <row r="93" spans="1:13" ht="13.5" thickBot="1">
      <c r="A93" s="33">
        <f>SUM(A28+A31+A37+A78+A83+A90)</f>
        <v>57</v>
      </c>
      <c r="B93" s="34" t="s">
        <v>23</v>
      </c>
      <c r="C93" s="34"/>
      <c r="D93" s="35"/>
      <c r="E93" s="35"/>
      <c r="F93" s="35"/>
      <c r="G93" s="36">
        <f>SUM(G83+G78+G43+G41+G31+G28)</f>
        <v>3059</v>
      </c>
      <c r="H93" s="35">
        <f>SUM(H90+H83+H78+H43+H41+H31+H28+H37)</f>
        <v>155</v>
      </c>
      <c r="I93" s="35"/>
      <c r="J93" s="35"/>
      <c r="K93" s="37"/>
      <c r="L93" s="92"/>
      <c r="M93" s="96"/>
    </row>
    <row r="94" spans="1:13" ht="9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4" ht="24.75" customHeight="1">
      <c r="A95" s="7"/>
      <c r="B95" s="2" t="s">
        <v>306</v>
      </c>
      <c r="C95" s="2"/>
      <c r="D95" s="8"/>
      <c r="E95" s="8"/>
      <c r="F95" s="8"/>
      <c r="G95" s="7"/>
      <c r="I95" s="140"/>
      <c r="J95" s="140"/>
      <c r="K95" s="140"/>
      <c r="L95" s="140"/>
      <c r="M95" s="140"/>
      <c r="N95" s="140"/>
    </row>
    <row r="96" spans="1:14" ht="9" customHeight="1">
      <c r="A96" s="7"/>
      <c r="B96" s="2"/>
      <c r="C96" s="2"/>
      <c r="D96" s="7"/>
      <c r="E96" s="7"/>
      <c r="F96" s="7"/>
      <c r="G96" s="7"/>
      <c r="H96" s="8"/>
      <c r="I96" s="140"/>
      <c r="J96" s="140"/>
      <c r="K96" s="140"/>
      <c r="L96" s="140"/>
      <c r="M96" s="140"/>
      <c r="N96" s="140"/>
    </row>
    <row r="97" spans="1:13" ht="102.75" customHeight="1">
      <c r="A97" s="7"/>
      <c r="B97" s="112" t="s">
        <v>307</v>
      </c>
      <c r="C97" s="112"/>
      <c r="D97" s="112"/>
      <c r="E97" s="7"/>
      <c r="F97" s="111" t="s">
        <v>308</v>
      </c>
      <c r="G97" s="7"/>
      <c r="H97" s="8"/>
      <c r="I97" s="8"/>
      <c r="J97" s="8"/>
      <c r="K97" s="8"/>
      <c r="L97" s="8"/>
      <c r="M97" s="8"/>
    </row>
    <row r="98" spans="1:13" ht="18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hidden="1">
      <c r="A99" s="7"/>
      <c r="B99" s="135"/>
      <c r="C99" s="135"/>
      <c r="D99" s="135"/>
      <c r="E99" s="135"/>
      <c r="F99" s="135"/>
      <c r="G99" s="135"/>
      <c r="H99" s="136"/>
      <c r="I99" s="13"/>
      <c r="J99" s="13"/>
      <c r="K99" s="13"/>
      <c r="L99" s="13"/>
      <c r="M99" s="13"/>
    </row>
    <row r="100" spans="1:13" ht="18.75" customHeight="1">
      <c r="A100" s="7"/>
      <c r="B100" s="135"/>
      <c r="C100" s="135"/>
      <c r="D100" s="135"/>
      <c r="E100" s="135"/>
      <c r="F100" s="135"/>
      <c r="G100" s="135"/>
      <c r="H100" s="136"/>
      <c r="I100" s="88"/>
      <c r="J100" s="88"/>
      <c r="K100" s="88"/>
      <c r="L100" s="88"/>
      <c r="M100" s="88"/>
    </row>
    <row r="101" spans="1:13" ht="62.25" customHeight="1">
      <c r="A101" s="2"/>
      <c r="B101" s="135"/>
      <c r="C101" s="135"/>
      <c r="D101" s="135"/>
      <c r="E101" s="135"/>
      <c r="F101" s="135"/>
      <c r="G101" s="135"/>
      <c r="H101" s="136"/>
      <c r="I101" s="2"/>
      <c r="J101" s="4"/>
      <c r="K101" s="4"/>
      <c r="L101" s="2"/>
      <c r="M101" s="2"/>
    </row>
    <row r="102" spans="1:13" ht="15.75" customHeight="1" hidden="1">
      <c r="A102" s="2"/>
      <c r="B102" s="135"/>
      <c r="C102" s="135"/>
      <c r="D102" s="135"/>
      <c r="E102" s="135"/>
      <c r="F102" s="135"/>
      <c r="G102" s="135"/>
      <c r="H102" s="136"/>
      <c r="I102" s="2"/>
      <c r="J102" s="2"/>
      <c r="K102" s="2"/>
      <c r="L102" s="2"/>
      <c r="M102" s="2"/>
    </row>
    <row r="103" spans="1:13" ht="12.75" customHeight="1" hidden="1">
      <c r="A103" s="2"/>
      <c r="B103" s="135"/>
      <c r="C103" s="135"/>
      <c r="D103" s="135"/>
      <c r="E103" s="135"/>
      <c r="F103" s="135"/>
      <c r="G103" s="135"/>
      <c r="H103" s="136"/>
      <c r="I103" s="2"/>
      <c r="J103" s="2"/>
      <c r="K103" s="2"/>
      <c r="L103" s="2"/>
      <c r="M103" s="2"/>
    </row>
    <row r="104" spans="2:8" ht="12.75" customHeight="1" hidden="1">
      <c r="B104" s="135"/>
      <c r="C104" s="135"/>
      <c r="D104" s="135"/>
      <c r="E104" s="135"/>
      <c r="F104" s="135"/>
      <c r="G104" s="135"/>
      <c r="H104" s="136"/>
    </row>
    <row r="105" spans="2:8" ht="12.75" customHeight="1" hidden="1">
      <c r="B105" s="135"/>
      <c r="C105" s="135"/>
      <c r="D105" s="135"/>
      <c r="E105" s="135"/>
      <c r="F105" s="135"/>
      <c r="G105" s="135"/>
      <c r="H105" s="136"/>
    </row>
    <row r="106" spans="2:8" ht="12.75" customHeight="1" hidden="1">
      <c r="B106" s="136"/>
      <c r="C106" s="136"/>
      <c r="D106" s="136"/>
      <c r="E106" s="136"/>
      <c r="F106" s="136"/>
      <c r="G106" s="136"/>
      <c r="H106" s="136"/>
    </row>
    <row r="107" spans="2:8" ht="48" customHeight="1">
      <c r="B107" s="136"/>
      <c r="C107" s="136"/>
      <c r="D107" s="136"/>
      <c r="E107" s="136"/>
      <c r="F107" s="136"/>
      <c r="G107" s="136"/>
      <c r="H107" s="136"/>
    </row>
    <row r="108" spans="2:8" ht="12.75" hidden="1">
      <c r="B108" s="136"/>
      <c r="C108" s="136"/>
      <c r="D108" s="136"/>
      <c r="E108" s="136"/>
      <c r="F108" s="136"/>
      <c r="G108" s="136"/>
      <c r="H108" s="136"/>
    </row>
    <row r="109" spans="2:8" ht="12.75" hidden="1">
      <c r="B109" s="136"/>
      <c r="C109" s="136"/>
      <c r="D109" s="136"/>
      <c r="E109" s="136"/>
      <c r="F109" s="136"/>
      <c r="G109" s="136"/>
      <c r="H109" s="136"/>
    </row>
    <row r="110" spans="2:8" ht="12.75" hidden="1">
      <c r="B110" s="136"/>
      <c r="C110" s="136"/>
      <c r="D110" s="136"/>
      <c r="E110" s="136"/>
      <c r="F110" s="136"/>
      <c r="G110" s="136"/>
      <c r="H110" s="136"/>
    </row>
    <row r="111" ht="12.75" hidden="1"/>
    <row r="112" ht="12.75" hidden="1"/>
  </sheetData>
  <sheetProtection/>
  <mergeCells count="44">
    <mergeCell ref="A79:L79"/>
    <mergeCell ref="A48:A49"/>
    <mergeCell ref="I4:I5"/>
    <mergeCell ref="B4:B5"/>
    <mergeCell ref="D4:D5"/>
    <mergeCell ref="L4:L5"/>
    <mergeCell ref="A44:L44"/>
    <mergeCell ref="A46:L46"/>
    <mergeCell ref="A50:L50"/>
    <mergeCell ref="B99:H110"/>
    <mergeCell ref="A91:L91"/>
    <mergeCell ref="A32:L32"/>
    <mergeCell ref="A38:L38"/>
    <mergeCell ref="A40:L40"/>
    <mergeCell ref="I95:N96"/>
    <mergeCell ref="A86:L86"/>
    <mergeCell ref="L48:L49"/>
    <mergeCell ref="H48:H49"/>
    <mergeCell ref="A42:L42"/>
    <mergeCell ref="J1:L1"/>
    <mergeCell ref="A2:L2"/>
    <mergeCell ref="B3:L3"/>
    <mergeCell ref="G4:G5"/>
    <mergeCell ref="A8:L8"/>
    <mergeCell ref="A29:L29"/>
    <mergeCell ref="F4:F5"/>
    <mergeCell ref="J4:J5"/>
    <mergeCell ref="C4:C5"/>
    <mergeCell ref="M4:M5"/>
    <mergeCell ref="M48:M49"/>
    <mergeCell ref="G48:G49"/>
    <mergeCell ref="J48:J49"/>
    <mergeCell ref="K48:K49"/>
    <mergeCell ref="I48:I49"/>
    <mergeCell ref="B97:D97"/>
    <mergeCell ref="B48:B49"/>
    <mergeCell ref="A4:A5"/>
    <mergeCell ref="D48:D49"/>
    <mergeCell ref="K4:K5"/>
    <mergeCell ref="H4:H5"/>
    <mergeCell ref="A6:L6"/>
    <mergeCell ref="E48:E49"/>
    <mergeCell ref="E4:E5"/>
    <mergeCell ref="A84:L84"/>
  </mergeCells>
  <printOptions/>
  <pageMargins left="0.4330708661417323" right="0.4330708661417323" top="0.5905511811023623" bottom="0.5905511811023623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7" zoomScaleNormal="77" zoomScalePageLayoutView="0" workbookViewId="0" topLeftCell="A13">
      <selection activeCell="A24" sqref="A24:G25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2.57421875" style="0" customWidth="1"/>
    <col min="4" max="4" width="12.00390625" style="0" customWidth="1"/>
    <col min="5" max="5" width="13.00390625" style="0" customWidth="1"/>
    <col min="6" max="6" width="11.7109375" style="0" customWidth="1"/>
    <col min="7" max="7" width="11.421875" style="0" customWidth="1"/>
    <col min="8" max="8" width="14.28125" style="0" customWidth="1"/>
    <col min="9" max="9" width="14.00390625" style="0" customWidth="1"/>
    <col min="10" max="10" width="12.140625" style="0" customWidth="1"/>
    <col min="11" max="11" width="11.57421875" style="0" customWidth="1"/>
    <col min="12" max="12" width="13.421875" style="0" customWidth="1"/>
    <col min="13" max="13" width="15.140625" style="0" customWidth="1"/>
  </cols>
  <sheetData>
    <row r="1" spans="1:13" ht="54.75" customHeight="1">
      <c r="A1" s="6"/>
      <c r="B1" s="6"/>
      <c r="C1" s="6"/>
      <c r="D1" s="6"/>
      <c r="E1" s="6"/>
      <c r="F1" s="6"/>
      <c r="G1" s="6"/>
      <c r="H1" s="6"/>
      <c r="I1" s="6"/>
      <c r="L1" s="153"/>
      <c r="M1" s="153"/>
    </row>
    <row r="2" spans="1:12" ht="34.5" customHeight="1" thickBot="1">
      <c r="A2" s="126" t="s">
        <v>279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3" ht="26.25" customHeight="1">
      <c r="A3" s="156" t="s">
        <v>1</v>
      </c>
      <c r="B3" s="154" t="s">
        <v>21</v>
      </c>
      <c r="C3" s="165" t="s">
        <v>16</v>
      </c>
      <c r="D3" s="165" t="s">
        <v>17</v>
      </c>
      <c r="E3" s="165" t="s">
        <v>5</v>
      </c>
      <c r="F3" s="161" t="s">
        <v>13</v>
      </c>
      <c r="G3" s="161"/>
      <c r="H3" s="161"/>
      <c r="I3" s="161"/>
      <c r="J3" s="161" t="s">
        <v>15</v>
      </c>
      <c r="K3" s="161"/>
      <c r="L3" s="161"/>
      <c r="M3" s="162"/>
    </row>
    <row r="4" spans="1:13" ht="89.25" customHeight="1" thickBot="1">
      <c r="A4" s="157"/>
      <c r="B4" s="155"/>
      <c r="C4" s="166"/>
      <c r="D4" s="166"/>
      <c r="E4" s="166"/>
      <c r="F4" s="31" t="s">
        <v>192</v>
      </c>
      <c r="G4" s="31" t="s">
        <v>14</v>
      </c>
      <c r="H4" s="31" t="s">
        <v>5</v>
      </c>
      <c r="I4" s="31" t="s">
        <v>36</v>
      </c>
      <c r="J4" s="31" t="s">
        <v>193</v>
      </c>
      <c r="K4" s="31" t="s">
        <v>14</v>
      </c>
      <c r="L4" s="31" t="s">
        <v>5</v>
      </c>
      <c r="M4" s="45" t="s">
        <v>36</v>
      </c>
    </row>
    <row r="5" spans="1:13" ht="19.5" customHeight="1">
      <c r="A5" s="41">
        <v>1</v>
      </c>
      <c r="B5" s="46" t="s">
        <v>24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38">
        <v>0</v>
      </c>
      <c r="J5" s="39">
        <v>0</v>
      </c>
      <c r="K5" s="19">
        <v>0</v>
      </c>
      <c r="L5" s="20">
        <v>0</v>
      </c>
      <c r="M5" s="23">
        <v>0</v>
      </c>
    </row>
    <row r="6" spans="1:13" ht="19.5" customHeight="1">
      <c r="A6" s="42">
        <v>2</v>
      </c>
      <c r="B6" s="46" t="s">
        <v>10</v>
      </c>
      <c r="C6" s="18">
        <v>20</v>
      </c>
      <c r="D6" s="18">
        <v>855</v>
      </c>
      <c r="E6" s="18">
        <v>62</v>
      </c>
      <c r="F6" s="18">
        <v>18</v>
      </c>
      <c r="G6" s="18">
        <v>705</v>
      </c>
      <c r="H6" s="18">
        <v>58</v>
      </c>
      <c r="I6" s="9">
        <v>23</v>
      </c>
      <c r="J6" s="39">
        <v>2</v>
      </c>
      <c r="K6" s="19">
        <v>150</v>
      </c>
      <c r="L6" s="20">
        <v>4</v>
      </c>
      <c r="M6" s="23">
        <v>5</v>
      </c>
    </row>
    <row r="7" spans="1:13" ht="19.5" customHeight="1">
      <c r="A7" s="42">
        <v>3</v>
      </c>
      <c r="B7" s="46" t="s">
        <v>25</v>
      </c>
      <c r="C7" s="18">
        <v>1</v>
      </c>
      <c r="D7" s="18">
        <v>24</v>
      </c>
      <c r="E7" s="18">
        <v>2</v>
      </c>
      <c r="F7" s="18">
        <v>1</v>
      </c>
      <c r="G7" s="18">
        <v>24</v>
      </c>
      <c r="H7" s="18">
        <v>2</v>
      </c>
      <c r="I7" s="9">
        <v>1</v>
      </c>
      <c r="J7" s="39">
        <v>0</v>
      </c>
      <c r="K7" s="19">
        <v>0</v>
      </c>
      <c r="L7" s="20">
        <v>0</v>
      </c>
      <c r="M7" s="23">
        <v>0</v>
      </c>
    </row>
    <row r="8" spans="1:13" ht="19.5" customHeight="1">
      <c r="A8" s="41">
        <v>4</v>
      </c>
      <c r="B8" s="46" t="s">
        <v>26</v>
      </c>
      <c r="C8" s="9">
        <v>2</v>
      </c>
      <c r="D8" s="9">
        <v>0</v>
      </c>
      <c r="E8" s="9">
        <v>5</v>
      </c>
      <c r="F8" s="9">
        <v>2</v>
      </c>
      <c r="G8" s="9">
        <v>0</v>
      </c>
      <c r="H8" s="9">
        <v>5</v>
      </c>
      <c r="I8" s="9">
        <v>0</v>
      </c>
      <c r="J8" s="40">
        <v>0</v>
      </c>
      <c r="K8" s="21">
        <v>0</v>
      </c>
      <c r="L8" s="22">
        <v>0</v>
      </c>
      <c r="M8" s="23">
        <v>0</v>
      </c>
    </row>
    <row r="9" spans="1:13" ht="19.5" customHeight="1">
      <c r="A9" s="41">
        <v>5</v>
      </c>
      <c r="B9" s="46" t="s">
        <v>27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40">
        <v>0</v>
      </c>
      <c r="K9" s="21">
        <v>0</v>
      </c>
      <c r="L9" s="22">
        <v>0</v>
      </c>
      <c r="M9" s="23">
        <v>0</v>
      </c>
    </row>
    <row r="10" spans="1:13" ht="19.5" customHeight="1">
      <c r="A10" s="42">
        <v>6</v>
      </c>
      <c r="B10" s="46" t="s">
        <v>28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9">
        <v>0</v>
      </c>
      <c r="J10" s="40">
        <v>0</v>
      </c>
      <c r="K10" s="21">
        <v>0</v>
      </c>
      <c r="L10" s="22">
        <v>0</v>
      </c>
      <c r="M10" s="23">
        <v>0</v>
      </c>
    </row>
    <row r="11" spans="1:13" ht="19.5" customHeight="1">
      <c r="A11" s="42">
        <v>7</v>
      </c>
      <c r="B11" s="46" t="s">
        <v>29</v>
      </c>
      <c r="C11" s="18">
        <v>1</v>
      </c>
      <c r="D11" s="18">
        <v>12</v>
      </c>
      <c r="E11" s="18">
        <v>2</v>
      </c>
      <c r="F11" s="18">
        <v>1</v>
      </c>
      <c r="G11" s="18">
        <v>12</v>
      </c>
      <c r="H11" s="18">
        <v>2</v>
      </c>
      <c r="I11" s="9">
        <v>0.39</v>
      </c>
      <c r="J11" s="40">
        <v>0</v>
      </c>
      <c r="K11" s="21">
        <v>0</v>
      </c>
      <c r="L11" s="22">
        <v>0</v>
      </c>
      <c r="M11" s="23">
        <v>0</v>
      </c>
    </row>
    <row r="12" spans="1:13" ht="19.5" customHeight="1">
      <c r="A12" s="42">
        <v>8</v>
      </c>
      <c r="B12" s="46" t="s">
        <v>32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40">
        <v>0</v>
      </c>
      <c r="K12" s="21">
        <v>0</v>
      </c>
      <c r="L12" s="22">
        <v>0</v>
      </c>
      <c r="M12" s="23">
        <v>0</v>
      </c>
    </row>
    <row r="13" spans="1:13" ht="27" customHeight="1">
      <c r="A13" s="42">
        <v>9</v>
      </c>
      <c r="B13" s="47" t="s">
        <v>34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40">
        <v>0</v>
      </c>
      <c r="K13" s="21">
        <v>0</v>
      </c>
      <c r="L13" s="22">
        <v>0</v>
      </c>
      <c r="M13" s="23">
        <v>0</v>
      </c>
    </row>
    <row r="14" spans="1:13" ht="44.25" customHeight="1">
      <c r="A14" s="42">
        <v>10</v>
      </c>
      <c r="B14" s="47" t="s">
        <v>35</v>
      </c>
      <c r="C14" s="9">
        <v>27</v>
      </c>
      <c r="D14" s="9">
        <v>2190</v>
      </c>
      <c r="E14" s="9">
        <v>75</v>
      </c>
      <c r="F14" s="9">
        <v>8</v>
      </c>
      <c r="G14" s="9">
        <v>944</v>
      </c>
      <c r="H14" s="9">
        <v>32</v>
      </c>
      <c r="I14" s="9">
        <v>31</v>
      </c>
      <c r="J14" s="40">
        <v>19</v>
      </c>
      <c r="K14" s="21">
        <v>1246</v>
      </c>
      <c r="L14" s="22">
        <v>43</v>
      </c>
      <c r="M14" s="23">
        <v>40</v>
      </c>
    </row>
    <row r="15" spans="1:13" ht="24.75" customHeight="1">
      <c r="A15" s="42">
        <v>11</v>
      </c>
      <c r="B15" s="46" t="s">
        <v>33</v>
      </c>
      <c r="C15" s="18">
        <v>3</v>
      </c>
      <c r="D15" s="18">
        <v>20</v>
      </c>
      <c r="E15" s="18">
        <v>4</v>
      </c>
      <c r="F15" s="18">
        <v>3</v>
      </c>
      <c r="G15" s="18">
        <v>20</v>
      </c>
      <c r="H15" s="18">
        <v>4</v>
      </c>
      <c r="I15" s="9">
        <v>1</v>
      </c>
      <c r="J15" s="39">
        <v>0</v>
      </c>
      <c r="K15" s="19">
        <v>0</v>
      </c>
      <c r="L15" s="20">
        <v>0</v>
      </c>
      <c r="M15" s="23">
        <v>0</v>
      </c>
    </row>
    <row r="16" spans="1:13" ht="24" customHeight="1">
      <c r="A16" s="43">
        <v>12</v>
      </c>
      <c r="B16" s="47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40">
        <v>0</v>
      </c>
      <c r="K16" s="21">
        <v>0</v>
      </c>
      <c r="L16" s="22">
        <v>0</v>
      </c>
      <c r="M16" s="23">
        <v>0</v>
      </c>
    </row>
    <row r="17" spans="1:13" ht="33" customHeight="1">
      <c r="A17" s="43">
        <v>13</v>
      </c>
      <c r="B17" s="47" t="s">
        <v>180</v>
      </c>
      <c r="C17" s="9">
        <v>4</v>
      </c>
      <c r="D17" s="9">
        <v>0</v>
      </c>
      <c r="E17" s="9">
        <v>7</v>
      </c>
      <c r="F17" s="9">
        <v>4</v>
      </c>
      <c r="G17" s="9">
        <v>0</v>
      </c>
      <c r="H17" s="9">
        <v>7</v>
      </c>
      <c r="I17" s="9">
        <v>0</v>
      </c>
      <c r="J17" s="40">
        <v>0</v>
      </c>
      <c r="K17" s="21">
        <v>0</v>
      </c>
      <c r="L17" s="22">
        <v>0</v>
      </c>
      <c r="M17" s="23">
        <v>0</v>
      </c>
    </row>
    <row r="18" spans="1:13" ht="23.25" customHeight="1" thickBot="1">
      <c r="A18" s="43">
        <v>14</v>
      </c>
      <c r="B18" s="47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40">
        <v>0</v>
      </c>
      <c r="K18" s="21">
        <v>0</v>
      </c>
      <c r="L18" s="22">
        <v>0</v>
      </c>
      <c r="M18" s="23">
        <v>0</v>
      </c>
    </row>
    <row r="19" spans="1:13" ht="34.5" customHeight="1" thickBot="1">
      <c r="A19" s="44"/>
      <c r="B19" s="48" t="s">
        <v>22</v>
      </c>
      <c r="C19" s="49">
        <f>SUM(C5:C18)</f>
        <v>58</v>
      </c>
      <c r="D19" s="49">
        <f>SUM(D5:D18)</f>
        <v>3101</v>
      </c>
      <c r="E19" s="49">
        <f>SUM(E5:E18)</f>
        <v>157</v>
      </c>
      <c r="F19" s="49">
        <f aca="true" t="shared" si="0" ref="F19:M19">SUM(F5:F18)</f>
        <v>37</v>
      </c>
      <c r="G19" s="49">
        <f t="shared" si="0"/>
        <v>1705</v>
      </c>
      <c r="H19" s="49">
        <f t="shared" si="0"/>
        <v>110</v>
      </c>
      <c r="I19" s="49">
        <f t="shared" si="0"/>
        <v>56.39</v>
      </c>
      <c r="J19" s="49">
        <f t="shared" si="0"/>
        <v>21</v>
      </c>
      <c r="K19" s="50">
        <f t="shared" si="0"/>
        <v>1396</v>
      </c>
      <c r="L19" s="51">
        <f t="shared" si="0"/>
        <v>47</v>
      </c>
      <c r="M19" s="52">
        <f t="shared" si="0"/>
        <v>45</v>
      </c>
    </row>
    <row r="20" spans="1:12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7" ht="12.75">
      <c r="A21" s="167" t="s">
        <v>274</v>
      </c>
      <c r="B21" s="168"/>
      <c r="C21" s="3"/>
      <c r="D21" s="3"/>
      <c r="E21" s="3"/>
      <c r="F21" s="3"/>
      <c r="G21" s="3"/>
      <c r="H21" s="3"/>
      <c r="I21" s="3"/>
      <c r="J21" s="2"/>
      <c r="K21" s="2"/>
      <c r="L21" s="2"/>
      <c r="M21" s="158"/>
      <c r="N21" s="159"/>
      <c r="O21" s="159"/>
      <c r="P21" s="159"/>
      <c r="Q21" s="159"/>
    </row>
    <row r="22" spans="1:17" ht="12.75">
      <c r="A22" s="2" t="s">
        <v>141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59"/>
      <c r="N22" s="159"/>
      <c r="O22" s="159"/>
      <c r="P22" s="159"/>
      <c r="Q22" s="159"/>
    </row>
    <row r="23" spans="1:17" ht="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60"/>
      <c r="N23" s="160"/>
      <c r="O23" s="160"/>
      <c r="P23" s="160"/>
      <c r="Q23" s="160"/>
    </row>
    <row r="24" spans="1:12" ht="12.75">
      <c r="A24" s="169"/>
      <c r="B24" s="170"/>
      <c r="C24" s="170"/>
      <c r="D24" s="170"/>
      <c r="E24" s="170"/>
      <c r="F24" s="170"/>
      <c r="G24" s="170"/>
      <c r="H24" s="2"/>
      <c r="I24" s="2"/>
      <c r="J24" s="2"/>
      <c r="K24" s="2"/>
      <c r="L24" s="2"/>
    </row>
    <row r="25" spans="1:12" ht="87.75" customHeight="1">
      <c r="A25" s="170"/>
      <c r="B25" s="170"/>
      <c r="C25" s="170"/>
      <c r="D25" s="170"/>
      <c r="E25" s="170"/>
      <c r="F25" s="170"/>
      <c r="G25" s="170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12">
    <mergeCell ref="A21:B21"/>
    <mergeCell ref="A24:G25"/>
    <mergeCell ref="L1:M1"/>
    <mergeCell ref="B3:B4"/>
    <mergeCell ref="A3:A4"/>
    <mergeCell ref="M21:Q23"/>
    <mergeCell ref="F3:I3"/>
    <mergeCell ref="J3:M3"/>
    <mergeCell ref="A2:L2"/>
    <mergeCell ref="E3:E4"/>
    <mergeCell ref="D3:D4"/>
    <mergeCell ref="C3:C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2019-01-22T11:43:22Z</cp:lastPrinted>
  <dcterms:created xsi:type="dcterms:W3CDTF">1996-10-08T23:32:33Z</dcterms:created>
  <dcterms:modified xsi:type="dcterms:W3CDTF">2019-01-28T05:57:04Z</dcterms:modified>
  <cp:category/>
  <cp:version/>
  <cp:contentType/>
  <cp:contentStatus/>
</cp:coreProperties>
</file>