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<sst xmlns="http://schemas.openxmlformats.org/spreadsheetml/2006/main" count="33" uniqueCount="25">
  <si>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041-026-003008</t>
  </si>
  <si>
    <t>МУНИЦИПАЛЬНОЕ  УНИТАРНОЕ ПРЕДПРИЯТИЕ "БЛАГОУСТРОЙСТВО И ОЗЕЛЕНЕНИЕ" ЧЕРНЯНСКОГО РАЙОНА БЕЛГОРОДСКОЙ ОБЛАСТИ</t>
  </si>
  <si>
    <t>041-026-003060</t>
  </si>
  <si>
    <t>МУНИЦИПАЛЬНОЕ АВТОНОМНОЕ УЧРЕЖДЕНИЕ "УПРАВЛЕНИЕ ПРИРОДНЫМИ РЕСУРСАМИ" МУНИЦИПАЛЬНОГО РАЙОНА "ЧЕРНЯНСКИЙ РАЙОН" БЕЛГОРОДСКОЙ ОБЛАСТИ</t>
  </si>
  <si>
    <t>041-026-003080</t>
  </si>
  <si>
    <t>МУНИЦИПАЛЬНОЕ УНИТАРНОЕ ПРЕДПРИЯТИЕ "ТЕПЛОКОМ" МУНИЦИПАЛЬНОГО РАЙОНА "ЧЕРНЯНСКИЙ РАЙОН" БЕЛГОРОДСКОЙ ОБЛАСТИ</t>
  </si>
  <si>
    <t>041-026-003151</t>
  </si>
  <si>
    <t>МУНИЦИПАЛЬНОЕ УНИТАРНОЕ ПРЕДПРИЯТИЕ "ВОДОКАНАЛ" МУНИЦИПАЛЬНОГО РАЙОНА "ЧЕРНЯНСКИЙ РАЙОН" БЕЛГОРОДСКОЙ ОБЛАСТИ</t>
  </si>
  <si>
    <t>041-026-003152</t>
  </si>
  <si>
    <t>МУНИЦИПАЛЬНОЕ УНИТАРНОЕ ПРЕДПРИЯТИЕ "ТЕПЛОВИК" МУНИЦИПАЛЬНОГО РАЙОНА "ЧЕРНЯНСКИЙ РАЙОН" БЕЛГОРОДСКОЙ ОБЛАСТИ</t>
  </si>
  <si>
    <t>СЧ взносы</t>
  </si>
  <si>
    <t>ФОМС взносы</t>
  </si>
  <si>
    <t>СЧ пеня</t>
  </si>
  <si>
    <t>ФОМС пеня</t>
  </si>
  <si>
    <t>НЧ взносы</t>
  </si>
  <si>
    <t>доп,тариф подпункты2-18</t>
  </si>
  <si>
    <t>Рег,номер</t>
  </si>
  <si>
    <t>Наименование (полн,)/ ФИО</t>
  </si>
  <si>
    <t>Остаток на 01.04.2015 РСВ-1</t>
  </si>
  <si>
    <t>Всего</t>
  </si>
  <si>
    <t>ОБЩЕСТВО С ОГРАНИЧЕННОЙ ОТВЕТСТВЕННОСТЬЮ "БЕЛВЕЛОКС"</t>
  </si>
  <si>
    <t>041-026-003034</t>
  </si>
  <si>
    <t>Платежи за период 01.04.-31.05.2015</t>
  </si>
  <si>
    <t xml:space="preserve">Задолженность по состоянию на 04.06.2015  в рублях </t>
  </si>
  <si>
    <t xml:space="preserve">Список предприятий имеющих задолженность в Пенсионный фонд за 2014-2015 гг.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</si>
</sst>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"/>
    <numFmt numFmtId="174" formatCode="0.0000"/>
    <numFmt numFmtId="175" formatCode="0.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13" borderId="0" xfId="0" applyFill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 quotePrefix="1">
      <alignment vertical="center"/>
    </xf>
    <xf numFmtId="175" fontId="5" fillId="0" borderId="10" xfId="0" applyNumberFormat="1" applyFont="1" applyBorder="1" applyAlignment="1" quotePrefix="1">
      <alignment horizontal="center" vertical="center"/>
    </xf>
    <xf numFmtId="175" fontId="5" fillId="33" borderId="10" xfId="0" applyNumberFormat="1" applyFont="1" applyFill="1" applyBorder="1" applyAlignment="1" quotePrefix="1">
      <alignment vertical="center"/>
    </xf>
    <xf numFmtId="175" fontId="5" fillId="33" borderId="13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1.421875" style="0" customWidth="1"/>
    <col min="2" max="2" width="33.421875" style="3" customWidth="1"/>
    <col min="3" max="3" width="5.8515625" style="1" hidden="1" customWidth="1"/>
    <col min="4" max="4" width="3.8515625" style="1" hidden="1" customWidth="1"/>
    <col min="5" max="5" width="3.7109375" style="1" hidden="1" customWidth="1"/>
    <col min="6" max="6" width="8.8515625" style="1" hidden="1" customWidth="1"/>
    <col min="7" max="7" width="5.8515625" style="1" hidden="1" customWidth="1"/>
    <col min="8" max="8" width="6.00390625" style="1" hidden="1" customWidth="1"/>
    <col min="9" max="9" width="9.7109375" style="4" hidden="1" customWidth="1"/>
    <col min="10" max="10" width="10.7109375" style="4" hidden="1" customWidth="1"/>
    <col min="11" max="11" width="10.8515625" style="4" hidden="1" customWidth="1"/>
    <col min="12" max="12" width="8.28125" style="4" hidden="1" customWidth="1"/>
    <col min="13" max="13" width="12.421875" style="2" customWidth="1"/>
    <col min="14" max="14" width="11.7109375" style="2" customWidth="1"/>
    <col min="15" max="15" width="9.421875" style="2" customWidth="1"/>
    <col min="16" max="16" width="9.140625" style="2" customWidth="1"/>
    <col min="17" max="17" width="16.7109375" style="2" customWidth="1"/>
  </cols>
  <sheetData>
    <row r="1" spans="1:17" s="9" customFormat="1" ht="47.25" customHeight="1" thickBo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10" customFormat="1" ht="41.25" customHeight="1">
      <c r="A2" s="17"/>
      <c r="B2" s="18"/>
      <c r="C2" s="30" t="s">
        <v>18</v>
      </c>
      <c r="D2" s="31"/>
      <c r="E2" s="31"/>
      <c r="F2" s="31"/>
      <c r="G2" s="31"/>
      <c r="H2" s="32"/>
      <c r="I2" s="33" t="s">
        <v>22</v>
      </c>
      <c r="J2" s="34"/>
      <c r="K2" s="34"/>
      <c r="L2" s="34"/>
      <c r="M2" s="35" t="s">
        <v>23</v>
      </c>
      <c r="N2" s="36"/>
      <c r="O2" s="36"/>
      <c r="P2" s="36"/>
      <c r="Q2" s="37"/>
    </row>
    <row r="3" spans="1:17" s="11" customFormat="1" ht="63" customHeight="1">
      <c r="A3" s="13" t="s">
        <v>16</v>
      </c>
      <c r="B3" s="5" t="s">
        <v>17</v>
      </c>
      <c r="C3" s="5" t="s">
        <v>10</v>
      </c>
      <c r="D3" s="5" t="s">
        <v>14</v>
      </c>
      <c r="E3" s="5" t="s">
        <v>15</v>
      </c>
      <c r="F3" s="5" t="s">
        <v>11</v>
      </c>
      <c r="G3" s="5" t="s">
        <v>12</v>
      </c>
      <c r="H3" s="5" t="s">
        <v>13</v>
      </c>
      <c r="I3" s="7" t="s">
        <v>10</v>
      </c>
      <c r="J3" s="7" t="s">
        <v>11</v>
      </c>
      <c r="K3" s="7" t="s">
        <v>12</v>
      </c>
      <c r="L3" s="6" t="s">
        <v>13</v>
      </c>
      <c r="M3" s="13" t="s">
        <v>10</v>
      </c>
      <c r="N3" s="5" t="s">
        <v>11</v>
      </c>
      <c r="O3" s="5" t="s">
        <v>12</v>
      </c>
      <c r="P3" s="5" t="s">
        <v>13</v>
      </c>
      <c r="Q3" s="14" t="s">
        <v>19</v>
      </c>
    </row>
    <row r="4" spans="1:17" s="11" customFormat="1" ht="63" customHeight="1">
      <c r="A4" s="13" t="s">
        <v>21</v>
      </c>
      <c r="B4" s="5" t="s">
        <v>20</v>
      </c>
      <c r="C4" s="5"/>
      <c r="D4" s="5"/>
      <c r="E4" s="5"/>
      <c r="F4" s="5"/>
      <c r="G4" s="5"/>
      <c r="H4" s="5"/>
      <c r="I4" s="24"/>
      <c r="J4" s="7"/>
      <c r="K4" s="7"/>
      <c r="L4" s="6"/>
      <c r="M4" s="25">
        <v>1255584</v>
      </c>
      <c r="N4" s="25">
        <v>320825</v>
      </c>
      <c r="O4" s="26">
        <v>56236</v>
      </c>
      <c r="P4" s="27">
        <v>13390</v>
      </c>
      <c r="Q4" s="28">
        <f aca="true" t="shared" si="0" ref="Q4:Q10">M4+N4+O4+P4</f>
        <v>1646035</v>
      </c>
    </row>
    <row r="5" spans="1:17" s="11" customFormat="1" ht="60">
      <c r="A5" s="13" t="s">
        <v>0</v>
      </c>
      <c r="B5" s="5" t="s">
        <v>1</v>
      </c>
      <c r="C5" s="5">
        <v>1798285.51</v>
      </c>
      <c r="D5" s="5">
        <v>0</v>
      </c>
      <c r="E5" s="5">
        <v>0</v>
      </c>
      <c r="F5" s="5">
        <v>566289.82</v>
      </c>
      <c r="G5" s="5">
        <v>26426</v>
      </c>
      <c r="H5" s="5">
        <v>11633</v>
      </c>
      <c r="I5" s="29">
        <v>869158.41</v>
      </c>
      <c r="J5" s="8">
        <v>53331.22</v>
      </c>
      <c r="K5" s="7"/>
      <c r="L5" s="6"/>
      <c r="M5" s="13">
        <v>920221.98</v>
      </c>
      <c r="N5" s="5">
        <f aca="true" t="shared" si="1" ref="N5:P9">F5-J5</f>
        <v>512958.6</v>
      </c>
      <c r="O5" s="5">
        <f t="shared" si="1"/>
        <v>26426</v>
      </c>
      <c r="P5" s="5">
        <f t="shared" si="1"/>
        <v>11633</v>
      </c>
      <c r="Q5" s="28">
        <f t="shared" si="0"/>
        <v>1471239.58</v>
      </c>
    </row>
    <row r="6" spans="1:17" s="11" customFormat="1" ht="78" customHeight="1">
      <c r="A6" s="13" t="s">
        <v>2</v>
      </c>
      <c r="B6" s="5" t="s">
        <v>3</v>
      </c>
      <c r="C6" s="5">
        <v>63264.84</v>
      </c>
      <c r="D6" s="5">
        <v>0</v>
      </c>
      <c r="E6" s="5">
        <v>0</v>
      </c>
      <c r="F6" s="5">
        <v>14664.94</v>
      </c>
      <c r="G6" s="5"/>
      <c r="H6" s="5"/>
      <c r="I6" s="7">
        <v>54836.89</v>
      </c>
      <c r="J6" s="7">
        <v>12712.19</v>
      </c>
      <c r="K6" s="7"/>
      <c r="L6" s="6"/>
      <c r="M6" s="13">
        <f>C6-I6</f>
        <v>8427.949999999997</v>
      </c>
      <c r="N6" s="5">
        <f t="shared" si="1"/>
        <v>1952.75</v>
      </c>
      <c r="O6" s="5">
        <f t="shared" si="1"/>
        <v>0</v>
      </c>
      <c r="P6" s="5">
        <f t="shared" si="1"/>
        <v>0</v>
      </c>
      <c r="Q6" s="28">
        <f t="shared" si="0"/>
        <v>10380.699999999997</v>
      </c>
    </row>
    <row r="7" spans="1:17" s="11" customFormat="1" ht="66.75" customHeight="1">
      <c r="A7" s="13" t="s">
        <v>6</v>
      </c>
      <c r="B7" s="5" t="s">
        <v>7</v>
      </c>
      <c r="C7" s="5">
        <v>244229.24</v>
      </c>
      <c r="D7" s="5">
        <v>0</v>
      </c>
      <c r="E7" s="5">
        <v>0</v>
      </c>
      <c r="F7" s="5">
        <v>61253.17</v>
      </c>
      <c r="G7" s="5"/>
      <c r="H7" s="5"/>
      <c r="I7" s="29">
        <v>95123.06</v>
      </c>
      <c r="J7" s="7">
        <v>17609.17</v>
      </c>
      <c r="K7" s="7"/>
      <c r="L7" s="6"/>
      <c r="M7" s="13">
        <f>C7-I7</f>
        <v>149106.18</v>
      </c>
      <c r="N7" s="5">
        <f t="shared" si="1"/>
        <v>43644</v>
      </c>
      <c r="O7" s="5">
        <f t="shared" si="1"/>
        <v>0</v>
      </c>
      <c r="P7" s="5">
        <f t="shared" si="1"/>
        <v>0</v>
      </c>
      <c r="Q7" s="28">
        <f t="shared" si="0"/>
        <v>192750.18</v>
      </c>
    </row>
    <row r="8" spans="1:17" s="11" customFormat="1" ht="66" customHeight="1">
      <c r="A8" s="13" t="s">
        <v>8</v>
      </c>
      <c r="B8" s="5" t="s">
        <v>9</v>
      </c>
      <c r="C8" s="5">
        <v>129937.94</v>
      </c>
      <c r="D8" s="5">
        <v>0.01</v>
      </c>
      <c r="E8" s="5">
        <v>0</v>
      </c>
      <c r="F8" s="5">
        <v>29026.61</v>
      </c>
      <c r="G8" s="5"/>
      <c r="H8" s="5"/>
      <c r="I8" s="7">
        <v>41303.98</v>
      </c>
      <c r="J8" s="7">
        <v>9575.01</v>
      </c>
      <c r="K8" s="7"/>
      <c r="L8" s="6"/>
      <c r="M8" s="13">
        <f>C8-I8</f>
        <v>88633.95999999999</v>
      </c>
      <c r="N8" s="5">
        <f t="shared" si="1"/>
        <v>19451.6</v>
      </c>
      <c r="O8" s="5">
        <f t="shared" si="1"/>
        <v>0</v>
      </c>
      <c r="P8" s="5">
        <f t="shared" si="1"/>
        <v>0</v>
      </c>
      <c r="Q8" s="28">
        <f t="shared" si="0"/>
        <v>108085.56</v>
      </c>
    </row>
    <row r="9" spans="1:17" s="11" customFormat="1" ht="71.25" customHeight="1" thickBot="1">
      <c r="A9" s="13" t="s">
        <v>4</v>
      </c>
      <c r="B9" s="5" t="s">
        <v>5</v>
      </c>
      <c r="C9" s="5">
        <v>965267.65</v>
      </c>
      <c r="D9" s="5">
        <v>0.91</v>
      </c>
      <c r="E9" s="5">
        <v>0</v>
      </c>
      <c r="F9" s="5">
        <v>245028.5</v>
      </c>
      <c r="G9" s="5"/>
      <c r="H9" s="5"/>
      <c r="I9" s="7">
        <v>295603.73</v>
      </c>
      <c r="J9" s="7">
        <v>68526.3</v>
      </c>
      <c r="K9" s="7"/>
      <c r="L9" s="6"/>
      <c r="M9" s="15">
        <f>C9-I9</f>
        <v>669663.92</v>
      </c>
      <c r="N9" s="16">
        <f t="shared" si="1"/>
        <v>176502.2</v>
      </c>
      <c r="O9" s="16">
        <f t="shared" si="1"/>
        <v>0</v>
      </c>
      <c r="P9" s="16">
        <f t="shared" si="1"/>
        <v>0</v>
      </c>
      <c r="Q9" s="28">
        <f t="shared" si="0"/>
        <v>846166.1200000001</v>
      </c>
    </row>
    <row r="10" spans="1:17" s="12" customFormat="1" ht="12.75" thickBot="1">
      <c r="A10" s="19"/>
      <c r="B10" s="20"/>
      <c r="C10" s="21">
        <f aca="true" t="shared" si="2" ref="C10:P10">SUM(C5:C9)</f>
        <v>3200985.1799999997</v>
      </c>
      <c r="D10" s="21">
        <f t="shared" si="2"/>
        <v>0.92</v>
      </c>
      <c r="E10" s="21">
        <f t="shared" si="2"/>
        <v>0</v>
      </c>
      <c r="F10" s="21">
        <f t="shared" si="2"/>
        <v>916263.0399999999</v>
      </c>
      <c r="G10" s="21">
        <f t="shared" si="2"/>
        <v>26426</v>
      </c>
      <c r="H10" s="21">
        <f t="shared" si="2"/>
        <v>11633</v>
      </c>
      <c r="I10" s="22">
        <f t="shared" si="2"/>
        <v>1356026.07</v>
      </c>
      <c r="J10" s="22">
        <f t="shared" si="2"/>
        <v>161753.89</v>
      </c>
      <c r="K10" s="22">
        <f t="shared" si="2"/>
        <v>0</v>
      </c>
      <c r="L10" s="22">
        <f t="shared" si="2"/>
        <v>0</v>
      </c>
      <c r="M10" s="23">
        <f t="shared" si="2"/>
        <v>1836053.9899999998</v>
      </c>
      <c r="N10" s="23">
        <f t="shared" si="2"/>
        <v>754509.1499999999</v>
      </c>
      <c r="O10" s="23">
        <f t="shared" si="2"/>
        <v>26426</v>
      </c>
      <c r="P10" s="23">
        <f t="shared" si="2"/>
        <v>11633</v>
      </c>
      <c r="Q10" s="28">
        <f t="shared" si="0"/>
        <v>2628622.1399999997</v>
      </c>
    </row>
  </sheetData>
  <sheetProtection/>
  <mergeCells count="4">
    <mergeCell ref="C2:H2"/>
    <mergeCell ref="I2:L2"/>
    <mergeCell ref="M2:Q2"/>
    <mergeCell ref="A1:Q1"/>
  </mergeCells>
  <printOptions horizontalCentered="1"/>
  <pageMargins left="0.11811023622047245" right="0.1968503937007874" top="0.11811023622047245" bottom="0" header="0.1968503937007874" footer="0.1968503937007874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VCH</dc:creator>
  <cp:keywords/>
  <dc:description/>
  <cp:lastModifiedBy>VCH</cp:lastModifiedBy>
  <cp:lastPrinted>2015-06-05T08:44:11Z</cp:lastPrinted>
  <dcterms:created xsi:type="dcterms:W3CDTF">2015-04-30T11:16:12Z</dcterms:created>
  <dcterms:modified xsi:type="dcterms:W3CDTF">2015-06-05T08:56:29Z</dcterms:modified>
  <cp:category/>
  <cp:version/>
  <cp:contentType/>
  <cp:contentStatus/>
</cp:coreProperties>
</file>